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'List1'!$A$1:$Q$374</definedName>
  </definedNames>
  <calcPr fullCalcOnLoad="1"/>
</workbook>
</file>

<file path=xl/sharedStrings.xml><?xml version="1.0" encoding="utf-8"?>
<sst xmlns="http://schemas.openxmlformats.org/spreadsheetml/2006/main" count="1487" uniqueCount="553">
  <si>
    <t>Kategorie</t>
  </si>
  <si>
    <t>Mužský pár</t>
  </si>
  <si>
    <t>Pořadí</t>
  </si>
  <si>
    <t>Start. číslo</t>
  </si>
  <si>
    <t>Jméno</t>
  </si>
  <si>
    <t>Příjmení</t>
  </si>
  <si>
    <t>Rok</t>
  </si>
  <si>
    <t>Klub</t>
  </si>
  <si>
    <t>Počet bodů</t>
  </si>
  <si>
    <t>Bonus</t>
  </si>
  <si>
    <t>Ztráta bodů</t>
  </si>
  <si>
    <t>Jaroslav</t>
  </si>
  <si>
    <t>Herma</t>
  </si>
  <si>
    <t>Nezařaditelný Káábrt</t>
  </si>
  <si>
    <t>Petr</t>
  </si>
  <si>
    <t>Herink</t>
  </si>
  <si>
    <t>Martin</t>
  </si>
  <si>
    <t>Maleček</t>
  </si>
  <si>
    <t>Žižkovský tygři</t>
  </si>
  <si>
    <t>Tomáš</t>
  </si>
  <si>
    <t>Kálal</t>
  </si>
  <si>
    <t>Vítězslav</t>
  </si>
  <si>
    <t>Vondra</t>
  </si>
  <si>
    <t>VK Blesk</t>
  </si>
  <si>
    <t>Ladislav</t>
  </si>
  <si>
    <t>Sarnovský</t>
  </si>
  <si>
    <t>Josef</t>
  </si>
  <si>
    <t>Krátký</t>
  </si>
  <si>
    <t>In Energy</t>
  </si>
  <si>
    <t>Jiří</t>
  </si>
  <si>
    <t>Mácha</t>
  </si>
  <si>
    <t>Jan</t>
  </si>
  <si>
    <t>Cisar</t>
  </si>
  <si>
    <t>Ekonom Praha</t>
  </si>
  <si>
    <t>Smrt</t>
  </si>
  <si>
    <t>Tatoušek</t>
  </si>
  <si>
    <t>Dál zato horší cestou</t>
  </si>
  <si>
    <t>Janeček</t>
  </si>
  <si>
    <t>Hejvy´s Intimmate Team</t>
  </si>
  <si>
    <t>Milan</t>
  </si>
  <si>
    <t>Řezník</t>
  </si>
  <si>
    <t>Vojtěch</t>
  </si>
  <si>
    <t>Suchopár</t>
  </si>
  <si>
    <t>GYMKC.local</t>
  </si>
  <si>
    <t>Viktor</t>
  </si>
  <si>
    <t>Semančík</t>
  </si>
  <si>
    <t>Mazanec</t>
  </si>
  <si>
    <t>Zbloudilí lezci</t>
  </si>
  <si>
    <t>Tříska</t>
  </si>
  <si>
    <t>4st a 3ska</t>
  </si>
  <si>
    <t>Filip</t>
  </si>
  <si>
    <t>Forst</t>
  </si>
  <si>
    <t>Libor</t>
  </si>
  <si>
    <t>Krhut</t>
  </si>
  <si>
    <t>SKOB Havířov</t>
  </si>
  <si>
    <t>Zdeněk</t>
  </si>
  <si>
    <t>Jakobi</t>
  </si>
  <si>
    <t>Blažej</t>
  </si>
  <si>
    <t>Drtiči</t>
  </si>
  <si>
    <t>Luboš</t>
  </si>
  <si>
    <t>Salač</t>
  </si>
  <si>
    <t>Šimek</t>
  </si>
  <si>
    <t>Vyšehrad</t>
  </si>
  <si>
    <t>Pračka</t>
  </si>
  <si>
    <t>Pokorný</t>
  </si>
  <si>
    <t>Rychlá rota</t>
  </si>
  <si>
    <t>Karl</t>
  </si>
  <si>
    <t>Vladimír</t>
  </si>
  <si>
    <t>Melichar</t>
  </si>
  <si>
    <t>Šiml team</t>
  </si>
  <si>
    <t>Ondřej</t>
  </si>
  <si>
    <t>Pavlíček</t>
  </si>
  <si>
    <t>STS Chvojkovice-Brod</t>
  </si>
  <si>
    <t>Čermák</t>
  </si>
  <si>
    <t>Praha 2</t>
  </si>
  <si>
    <t>Krause</t>
  </si>
  <si>
    <t>Praha 13</t>
  </si>
  <si>
    <t>Bloudek</t>
  </si>
  <si>
    <t>Ondra</t>
  </si>
  <si>
    <t>Malec</t>
  </si>
  <si>
    <t>SKOB Slaný</t>
  </si>
  <si>
    <t>Oldřich</t>
  </si>
  <si>
    <t>Vojta</t>
  </si>
  <si>
    <t>Mašek</t>
  </si>
  <si>
    <t>Další prosím</t>
  </si>
  <si>
    <t>Patrik</t>
  </si>
  <si>
    <t>Senft</t>
  </si>
  <si>
    <t>Vajner</t>
  </si>
  <si>
    <t>wildfire</t>
  </si>
  <si>
    <t>Kříž</t>
  </si>
  <si>
    <t>Lukáš</t>
  </si>
  <si>
    <t>Jechort</t>
  </si>
  <si>
    <t>Jeleňáci</t>
  </si>
  <si>
    <t>Daniel</t>
  </si>
  <si>
    <t>Přemysl</t>
  </si>
  <si>
    <t>Hošek</t>
  </si>
  <si>
    <t>SP Kolo</t>
  </si>
  <si>
    <t>Roman</t>
  </si>
  <si>
    <t>Spudil</t>
  </si>
  <si>
    <t>Kovářík</t>
  </si>
  <si>
    <t>www.vikingfootwear.cz</t>
  </si>
  <si>
    <t>Doležel</t>
  </si>
  <si>
    <t>JADOMI Dobříš</t>
  </si>
  <si>
    <t>Immer</t>
  </si>
  <si>
    <t>Oldřích</t>
  </si>
  <si>
    <t>Pechar</t>
  </si>
  <si>
    <t>Vacek</t>
  </si>
  <si>
    <t>VAploty.cz</t>
  </si>
  <si>
    <t>Pavel</t>
  </si>
  <si>
    <t>Šefl</t>
  </si>
  <si>
    <t>Author Sedláček Team</t>
  </si>
  <si>
    <t>Karas</t>
  </si>
  <si>
    <t>gaučáci</t>
  </si>
  <si>
    <t>David</t>
  </si>
  <si>
    <t>Otava</t>
  </si>
  <si>
    <t>tomáš</t>
  </si>
  <si>
    <t>březina</t>
  </si>
  <si>
    <t>SK Nepoměřice</t>
  </si>
  <si>
    <t>aleš</t>
  </si>
  <si>
    <t>veteráni Chouzavá</t>
  </si>
  <si>
    <t>Hampejs</t>
  </si>
  <si>
    <t>Horolezci Dobříš</t>
  </si>
  <si>
    <t>Švarcbach</t>
  </si>
  <si>
    <t>Půlpáni Kladno</t>
  </si>
  <si>
    <t>Zderadička</t>
  </si>
  <si>
    <t>Jaromirus</t>
  </si>
  <si>
    <t>Neradus</t>
  </si>
  <si>
    <t>Puta Vida Loca</t>
  </si>
  <si>
    <t>Vrabec</t>
  </si>
  <si>
    <t>Linhart</t>
  </si>
  <si>
    <t>Zlobíci</t>
  </si>
  <si>
    <t>Honza</t>
  </si>
  <si>
    <t>Šmíd</t>
  </si>
  <si>
    <t>Matěj</t>
  </si>
  <si>
    <t>Švancar</t>
  </si>
  <si>
    <t>Svoboda</t>
  </si>
  <si>
    <t>SK Vlaška</t>
  </si>
  <si>
    <t>Pavlov</t>
  </si>
  <si>
    <t>Nekecej a šlapej</t>
  </si>
  <si>
    <t>Michal</t>
  </si>
  <si>
    <t>Klán</t>
  </si>
  <si>
    <t>Prdzbrd</t>
  </si>
  <si>
    <t>Soukup</t>
  </si>
  <si>
    <t>Blažek</t>
  </si>
  <si>
    <t>----</t>
  </si>
  <si>
    <t>Antonín</t>
  </si>
  <si>
    <t>Míka</t>
  </si>
  <si>
    <t>Archer</t>
  </si>
  <si>
    <t>Táborníci Perun</t>
  </si>
  <si>
    <t>Miroslav</t>
  </si>
  <si>
    <t>Bažant</t>
  </si>
  <si>
    <t>Vlnas</t>
  </si>
  <si>
    <t>Radek</t>
  </si>
  <si>
    <t>Ženský pár</t>
  </si>
  <si>
    <t>Michaela</t>
  </si>
  <si>
    <t>Kalašová</t>
  </si>
  <si>
    <t>Duo B</t>
  </si>
  <si>
    <t>Alexandra</t>
  </si>
  <si>
    <t>Černická</t>
  </si>
  <si>
    <t>Kateřina</t>
  </si>
  <si>
    <t>Voděrová</t>
  </si>
  <si>
    <t>horolezci Dobříš</t>
  </si>
  <si>
    <t>Nerudová</t>
  </si>
  <si>
    <t>Jana</t>
  </si>
  <si>
    <t>Slezáková</t>
  </si>
  <si>
    <t>hejvy´s intimmate team</t>
  </si>
  <si>
    <t>Dana</t>
  </si>
  <si>
    <t>Pačandová</t>
  </si>
  <si>
    <t>Ruth</t>
  </si>
  <si>
    <t>Tachezy</t>
  </si>
  <si>
    <t>OK Dobříš</t>
  </si>
  <si>
    <t>Alena</t>
  </si>
  <si>
    <t>Kopáčková</t>
  </si>
  <si>
    <t>Zuzana</t>
  </si>
  <si>
    <t>Kožíšková</t>
  </si>
  <si>
    <t>Pedagošky v pohybu</t>
  </si>
  <si>
    <t>Kamila</t>
  </si>
  <si>
    <t>Třísková</t>
  </si>
  <si>
    <t>Petra</t>
  </si>
  <si>
    <t>Škáchová</t>
  </si>
  <si>
    <t>SK Kamenice</t>
  </si>
  <si>
    <t>Pavla</t>
  </si>
  <si>
    <t>Vildmonová</t>
  </si>
  <si>
    <t>SK PRAGA</t>
  </si>
  <si>
    <t>Agnes</t>
  </si>
  <si>
    <t>Gonzalez</t>
  </si>
  <si>
    <t>SK Rovinka</t>
  </si>
  <si>
    <t>Iva</t>
  </si>
  <si>
    <t>Skrbková</t>
  </si>
  <si>
    <t>Marie</t>
  </si>
  <si>
    <t>Roubíčková</t>
  </si>
  <si>
    <t>Votavová</t>
  </si>
  <si>
    <t>Barbora</t>
  </si>
  <si>
    <t>Stehlíková</t>
  </si>
  <si>
    <t>Bludičky z Brd</t>
  </si>
  <si>
    <t>Martina</t>
  </si>
  <si>
    <t>Krákorová</t>
  </si>
  <si>
    <t>Klára</t>
  </si>
  <si>
    <t>Nentvichová</t>
  </si>
  <si>
    <t>Niklová</t>
  </si>
  <si>
    <t>Mirka</t>
  </si>
  <si>
    <t>Pavlů</t>
  </si>
  <si>
    <t>Hejvy´s intimmate team</t>
  </si>
  <si>
    <t>Stočesová</t>
  </si>
  <si>
    <t>Kristina</t>
  </si>
  <si>
    <t>Žofková</t>
  </si>
  <si>
    <t>JML Cycling</t>
  </si>
  <si>
    <t>Alice</t>
  </si>
  <si>
    <t>Mlýnková</t>
  </si>
  <si>
    <t>Smíšený pár</t>
  </si>
  <si>
    <t>Hanka</t>
  </si>
  <si>
    <t>Vrbovcová</t>
  </si>
  <si>
    <t>LUSTIG HEROES</t>
  </si>
  <si>
    <t>Veselý</t>
  </si>
  <si>
    <t>Mirek</t>
  </si>
  <si>
    <t>Vonka</t>
  </si>
  <si>
    <t>Kraken Team</t>
  </si>
  <si>
    <t>Marta</t>
  </si>
  <si>
    <t>Vonková</t>
  </si>
  <si>
    <t>Hrdinová</t>
  </si>
  <si>
    <t>Kunratický Go &amp;Yacht Club</t>
  </si>
  <si>
    <t>Bílý</t>
  </si>
  <si>
    <t>Drtivá porážka</t>
  </si>
  <si>
    <t>Irena</t>
  </si>
  <si>
    <t>Jiráňová</t>
  </si>
  <si>
    <t>Tereza</t>
  </si>
  <si>
    <t>Páclová</t>
  </si>
  <si>
    <t>Zpomalovací pruhy</t>
  </si>
  <si>
    <t>Vláďa</t>
  </si>
  <si>
    <t>Bohumil</t>
  </si>
  <si>
    <t>Drnec</t>
  </si>
  <si>
    <t>DRHOLOVÉ PLZEŇ</t>
  </si>
  <si>
    <t>Eva</t>
  </si>
  <si>
    <t>Holá</t>
  </si>
  <si>
    <t>Radka</t>
  </si>
  <si>
    <t>Kašpírková</t>
  </si>
  <si>
    <t>Smajlíci :-)</t>
  </si>
  <si>
    <t>Veverka</t>
  </si>
  <si>
    <t>Lenka</t>
  </si>
  <si>
    <t>Nežádalová</t>
  </si>
  <si>
    <t>Praha 6</t>
  </si>
  <si>
    <t>Zbyněk</t>
  </si>
  <si>
    <t>Chvojtka</t>
  </si>
  <si>
    <t>Říčany</t>
  </si>
  <si>
    <t>Čechová</t>
  </si>
  <si>
    <t>Bratrstvo Žďárských vrchů</t>
  </si>
  <si>
    <t>Rajnošek</t>
  </si>
  <si>
    <t>Bím</t>
  </si>
  <si>
    <t>Bludičky</t>
  </si>
  <si>
    <t>Hana</t>
  </si>
  <si>
    <t>Mazancová</t>
  </si>
  <si>
    <t>Korbová</t>
  </si>
  <si>
    <t>Novovesák</t>
  </si>
  <si>
    <t>Korba</t>
  </si>
  <si>
    <t>Markes</t>
  </si>
  <si>
    <t>Trimet Dobříš</t>
  </si>
  <si>
    <t>Ivona</t>
  </si>
  <si>
    <t>Nájemníková</t>
  </si>
  <si>
    <t>Moučková</t>
  </si>
  <si>
    <t>KMTM</t>
  </si>
  <si>
    <t>Mička</t>
  </si>
  <si>
    <t>Havlíček</t>
  </si>
  <si>
    <t>Mentor</t>
  </si>
  <si>
    <t>Polová</t>
  </si>
  <si>
    <t>Erika</t>
  </si>
  <si>
    <t>Langerová</t>
  </si>
  <si>
    <t>SK realsport</t>
  </si>
  <si>
    <t>Langer</t>
  </si>
  <si>
    <t>SKrealsport</t>
  </si>
  <si>
    <t>Bronislav</t>
  </si>
  <si>
    <t>Krahulec</t>
  </si>
  <si>
    <t>Vinohrad</t>
  </si>
  <si>
    <t>Jankovicova</t>
  </si>
  <si>
    <t>Ilja</t>
  </si>
  <si>
    <t>Bureš</t>
  </si>
  <si>
    <t>Pohodáři</t>
  </si>
  <si>
    <t>Burešová</t>
  </si>
  <si>
    <t>Picková</t>
  </si>
  <si>
    <t>STS Chvojkovice Brod</t>
  </si>
  <si>
    <t>Picka</t>
  </si>
  <si>
    <t>Havlová</t>
  </si>
  <si>
    <t>Union Plzeň</t>
  </si>
  <si>
    <t>Beránek</t>
  </si>
  <si>
    <t>Ho Loko Beroun</t>
  </si>
  <si>
    <t>Pošvec</t>
  </si>
  <si>
    <t>SOTAX</t>
  </si>
  <si>
    <t>Martincová</t>
  </si>
  <si>
    <t>Štembera</t>
  </si>
  <si>
    <t>Stará Huť</t>
  </si>
  <si>
    <t>Štemberová</t>
  </si>
  <si>
    <t>Vladimíra</t>
  </si>
  <si>
    <t>Repašská</t>
  </si>
  <si>
    <t>Ty a ja</t>
  </si>
  <si>
    <t>Marek</t>
  </si>
  <si>
    <t>Hurajt</t>
  </si>
  <si>
    <t>Kolářová</t>
  </si>
  <si>
    <t>Růžovič</t>
  </si>
  <si>
    <t>Zuzka</t>
  </si>
  <si>
    <t>Treybalová</t>
  </si>
  <si>
    <t>Hejvys Intimmate Team</t>
  </si>
  <si>
    <t>Treybal</t>
  </si>
  <si>
    <t>Viliam</t>
  </si>
  <si>
    <t>Dudáš</t>
  </si>
  <si>
    <t>XXXX</t>
  </si>
  <si>
    <t>Dominika</t>
  </si>
  <si>
    <t>Dudášová</t>
  </si>
  <si>
    <t>Lacigová</t>
  </si>
  <si>
    <t>Bike Adventure</t>
  </si>
  <si>
    <t>František</t>
  </si>
  <si>
    <t>Havlůj</t>
  </si>
  <si>
    <t>Romana</t>
  </si>
  <si>
    <t>Smolková</t>
  </si>
  <si>
    <t>VoSmy</t>
  </si>
  <si>
    <t>Smolka</t>
  </si>
  <si>
    <t>Nigrin</t>
  </si>
  <si>
    <t>Nigrinová</t>
  </si>
  <si>
    <t>Aneta</t>
  </si>
  <si>
    <t>Wojnarová</t>
  </si>
  <si>
    <t>Bambousek</t>
  </si>
  <si>
    <t>Ladislava</t>
  </si>
  <si>
    <t>Bímová</t>
  </si>
  <si>
    <t>smí být prázdné</t>
  </si>
  <si>
    <t>Pejša</t>
  </si>
  <si>
    <t>Miloslav</t>
  </si>
  <si>
    <t>Smutek</t>
  </si>
  <si>
    <t>Stodulky</t>
  </si>
  <si>
    <t>Natalja</t>
  </si>
  <si>
    <t>Volkova</t>
  </si>
  <si>
    <t>Adéla</t>
  </si>
  <si>
    <t>Jemelíková</t>
  </si>
  <si>
    <t>Pozdě ale přeci</t>
  </si>
  <si>
    <t>Vaňkát</t>
  </si>
  <si>
    <t>Folbert</t>
  </si>
  <si>
    <t>Hejvy´s intimmate Team</t>
  </si>
  <si>
    <t>Lucie</t>
  </si>
  <si>
    <t>Hrušková</t>
  </si>
  <si>
    <t>Hejvy s intimmate Team</t>
  </si>
  <si>
    <t>Barvíř</t>
  </si>
  <si>
    <t>Temný jezdec povstal</t>
  </si>
  <si>
    <t>Pavlína</t>
  </si>
  <si>
    <t>Dvořáková</t>
  </si>
  <si>
    <t>Tomas</t>
  </si>
  <si>
    <t>Zeman</t>
  </si>
  <si>
    <t>KOB Dobrichovice</t>
  </si>
  <si>
    <t>Klara</t>
  </si>
  <si>
    <t>Jarosova</t>
  </si>
  <si>
    <t>Herel</t>
  </si>
  <si>
    <t>My nesmíme ani naznačovat</t>
  </si>
  <si>
    <t>Helena</t>
  </si>
  <si>
    <t>Herelová</t>
  </si>
  <si>
    <t>Zohlednění času</t>
  </si>
  <si>
    <t>Čas final</t>
  </si>
  <si>
    <t>Body Konečné</t>
  </si>
  <si>
    <t>Bambule - ride</t>
  </si>
  <si>
    <t>Čas odečet</t>
  </si>
  <si>
    <t>Čistý čas</t>
  </si>
  <si>
    <t>body cekem</t>
  </si>
  <si>
    <t>Sajdlová</t>
  </si>
  <si>
    <t>Sajdl</t>
  </si>
  <si>
    <t>Emílie</t>
  </si>
  <si>
    <t>Čermáková</t>
  </si>
  <si>
    <t>Hýbl</t>
  </si>
  <si>
    <t>VIPrahlo</t>
  </si>
  <si>
    <t>Skobová</t>
  </si>
  <si>
    <t>Marcel</t>
  </si>
  <si>
    <t>Forejt</t>
  </si>
  <si>
    <t>Brdonoš</t>
  </si>
  <si>
    <t>Žďanský</t>
  </si>
  <si>
    <t>Karolína</t>
  </si>
  <si>
    <t>Dušková</t>
  </si>
  <si>
    <t>Štěpánka</t>
  </si>
  <si>
    <t>Teodor</t>
  </si>
  <si>
    <t>Ženíšek</t>
  </si>
  <si>
    <t>Lipebike</t>
  </si>
  <si>
    <t>Ženíšková</t>
  </si>
  <si>
    <t>Palek</t>
  </si>
  <si>
    <t>Palková</t>
  </si>
  <si>
    <t>D Děti - Chlapci</t>
  </si>
  <si>
    <t>Body_celkem</t>
  </si>
  <si>
    <t>Šimon</t>
  </si>
  <si>
    <t>Otruba</t>
  </si>
  <si>
    <t>Dobříš</t>
  </si>
  <si>
    <t>D Děti</t>
  </si>
  <si>
    <t>Dočkálek</t>
  </si>
  <si>
    <t>Donříš</t>
  </si>
  <si>
    <t>Runt</t>
  </si>
  <si>
    <t>LuPa z Krušnohoří</t>
  </si>
  <si>
    <t>Jakub</t>
  </si>
  <si>
    <t>Hanák</t>
  </si>
  <si>
    <t>Mikuláš</t>
  </si>
  <si>
    <t>Polívka</t>
  </si>
  <si>
    <t>Dusmen DGP</t>
  </si>
  <si>
    <t>D Děti - dívky</t>
  </si>
  <si>
    <t>Ficová</t>
  </si>
  <si>
    <t>Magdalena</t>
  </si>
  <si>
    <t>Smutková</t>
  </si>
  <si>
    <t>Marketa</t>
  </si>
  <si>
    <t>C Děti - dívky</t>
  </si>
  <si>
    <t>Veronika</t>
  </si>
  <si>
    <t>Arnoštová</t>
  </si>
  <si>
    <t>C Děti</t>
  </si>
  <si>
    <t>Markéta</t>
  </si>
  <si>
    <t>Fic</t>
  </si>
  <si>
    <t>Lorencová</t>
  </si>
  <si>
    <t>Václav</t>
  </si>
  <si>
    <t>Lorenc</t>
  </si>
  <si>
    <t>Hedvika</t>
  </si>
  <si>
    <t>Jíchová</t>
  </si>
  <si>
    <t>Héďa team</t>
  </si>
  <si>
    <t>Robert</t>
  </si>
  <si>
    <t>Jícha</t>
  </si>
  <si>
    <t>Vlašaná</t>
  </si>
  <si>
    <t>Pavlíčková</t>
  </si>
  <si>
    <t>Anna</t>
  </si>
  <si>
    <t>Neubauerová</t>
  </si>
  <si>
    <t>Neubauer</t>
  </si>
  <si>
    <t>Julie</t>
  </si>
  <si>
    <t>C Děti - chlapci</t>
  </si>
  <si>
    <t>Štáfek</t>
  </si>
  <si>
    <t>SMS Team Kladno</t>
  </si>
  <si>
    <t>Janda</t>
  </si>
  <si>
    <t>Španěl</t>
  </si>
  <si>
    <t>Polívková</t>
  </si>
  <si>
    <t>Kabát</t>
  </si>
  <si>
    <t>Panuška</t>
  </si>
  <si>
    <t>Sokol Dobříš</t>
  </si>
  <si>
    <t>Jaroslava</t>
  </si>
  <si>
    <t>Panušková</t>
  </si>
  <si>
    <t>Štěpán</t>
  </si>
  <si>
    <t>Souček</t>
  </si>
  <si>
    <t>Ivana</t>
  </si>
  <si>
    <t>Součková</t>
  </si>
  <si>
    <t>Vilém</t>
  </si>
  <si>
    <t>Bernard</t>
  </si>
  <si>
    <t>B Děti - chlapci</t>
  </si>
  <si>
    <t>Jáchym</t>
  </si>
  <si>
    <t>Nový</t>
  </si>
  <si>
    <t>B Děti</t>
  </si>
  <si>
    <t>Nová</t>
  </si>
  <si>
    <t>Hodr</t>
  </si>
  <si>
    <t>Kotlarka</t>
  </si>
  <si>
    <t>Halbich</t>
  </si>
  <si>
    <t>Staniek</t>
  </si>
  <si>
    <t>Berouňáci</t>
  </si>
  <si>
    <t>Sona</t>
  </si>
  <si>
    <t>Staniekova</t>
  </si>
  <si>
    <t>Robin</t>
  </si>
  <si>
    <t>Bernardová</t>
  </si>
  <si>
    <t>Tadeáš</t>
  </si>
  <si>
    <t>Stibor</t>
  </si>
  <si>
    <t>Lída</t>
  </si>
  <si>
    <t>Stiborová</t>
  </si>
  <si>
    <t>B Děti - dívky</t>
  </si>
  <si>
    <t>Bambousková</t>
  </si>
  <si>
    <t>Kožíšci</t>
  </si>
  <si>
    <t>Kožíšek</t>
  </si>
  <si>
    <t>Viktorka</t>
  </si>
  <si>
    <t>Kahounová</t>
  </si>
  <si>
    <t>--</t>
  </si>
  <si>
    <t>Kahoun</t>
  </si>
  <si>
    <t>Johana</t>
  </si>
  <si>
    <t>Fantíková</t>
  </si>
  <si>
    <t>Čelákovice</t>
  </si>
  <si>
    <t>Fantík</t>
  </si>
  <si>
    <t>Vanková</t>
  </si>
  <si>
    <t>OK 24 Praha</t>
  </si>
  <si>
    <t>Vanka</t>
  </si>
  <si>
    <t>Karbulková</t>
  </si>
  <si>
    <t>ŠAKAL Kbely</t>
  </si>
  <si>
    <t>Sára</t>
  </si>
  <si>
    <t>Beldíková</t>
  </si>
  <si>
    <t>Voskovky</t>
  </si>
  <si>
    <t>Beldík</t>
  </si>
  <si>
    <t>Agáta</t>
  </si>
  <si>
    <t>Průšová</t>
  </si>
  <si>
    <t>Průša</t>
  </si>
  <si>
    <t>A Děti - dívky</t>
  </si>
  <si>
    <t>Svatá</t>
  </si>
  <si>
    <t>YDRB</t>
  </si>
  <si>
    <t>A Děti</t>
  </si>
  <si>
    <t>Svatý</t>
  </si>
  <si>
    <t>Nela</t>
  </si>
  <si>
    <t>Kalbáčová</t>
  </si>
  <si>
    <t>Závodáci</t>
  </si>
  <si>
    <t>Krákora</t>
  </si>
  <si>
    <t>Anička</t>
  </si>
  <si>
    <t>Alžběta</t>
  </si>
  <si>
    <t>Kašparová</t>
  </si>
  <si>
    <t>Voznice</t>
  </si>
  <si>
    <t>Kašpar</t>
  </si>
  <si>
    <t>Jandová</t>
  </si>
  <si>
    <t>Mirčeva</t>
  </si>
  <si>
    <t>Kolář</t>
  </si>
  <si>
    <t>Ema</t>
  </si>
  <si>
    <t>Žofka</t>
  </si>
  <si>
    <t>Homolová</t>
  </si>
  <si>
    <t>Žabouš</t>
  </si>
  <si>
    <t>Gabriela</t>
  </si>
  <si>
    <t>Petrunka</t>
  </si>
  <si>
    <t>Hejvy</t>
  </si>
  <si>
    <t>Stočes</t>
  </si>
  <si>
    <t>Sikorová</t>
  </si>
  <si>
    <t>superklub</t>
  </si>
  <si>
    <t>Žofie</t>
  </si>
  <si>
    <t>Barkerová</t>
  </si>
  <si>
    <t>není členem</t>
  </si>
  <si>
    <t>Olga</t>
  </si>
  <si>
    <t>nejsem členem</t>
  </si>
  <si>
    <t>Hájková</t>
  </si>
  <si>
    <t>Praha 8</t>
  </si>
  <si>
    <t>Hájek</t>
  </si>
  <si>
    <t>A Děti - chlapci</t>
  </si>
  <si>
    <t>Brajer</t>
  </si>
  <si>
    <t>Girgal</t>
  </si>
  <si>
    <t>Brdští kanci</t>
  </si>
  <si>
    <t>Miluše</t>
  </si>
  <si>
    <t>Drmlová</t>
  </si>
  <si>
    <t>Tvrz</t>
  </si>
  <si>
    <t>Richard</t>
  </si>
  <si>
    <t>Geisler</t>
  </si>
  <si>
    <t>KOB Kladno</t>
  </si>
  <si>
    <t>Vojtech</t>
  </si>
  <si>
    <t>Svec</t>
  </si>
  <si>
    <t>Zahradkari Kersko</t>
  </si>
  <si>
    <t>Matys</t>
  </si>
  <si>
    <t>Dušan</t>
  </si>
  <si>
    <t>Homola</t>
  </si>
  <si>
    <t>Procházka</t>
  </si>
  <si>
    <t>IronStars Beroun</t>
  </si>
  <si>
    <t>Procházková</t>
  </si>
  <si>
    <t>Vašík</t>
  </si>
  <si>
    <t>Marcela</t>
  </si>
  <si>
    <t>Vašek</t>
  </si>
  <si>
    <t>Salzman</t>
  </si>
  <si>
    <t>Ostrava</t>
  </si>
  <si>
    <t>Jůja</t>
  </si>
  <si>
    <t>Matouš</t>
  </si>
  <si>
    <t>OK24 Praha</t>
  </si>
  <si>
    <t>Španělová</t>
  </si>
  <si>
    <t>Karbulka</t>
  </si>
  <si>
    <t>Novák</t>
  </si>
  <si>
    <t>4 mimoni</t>
  </si>
  <si>
    <t>Nováková</t>
  </si>
  <si>
    <t>Ženísek</t>
  </si>
  <si>
    <t>Zdenek</t>
  </si>
  <si>
    <t>Sikora</t>
  </si>
  <si>
    <t>Žáníšek</t>
  </si>
  <si>
    <t>Pernikova</t>
  </si>
  <si>
    <t>Mach</t>
  </si>
  <si>
    <t>Praha 5</t>
  </si>
  <si>
    <t>Výsledky děti</t>
  </si>
  <si>
    <t>GORE BRDMAN CROSS 2016</t>
  </si>
  <si>
    <t>Machová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</si>
</sst>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2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66"/>
  <sheetViews>
    <sheetView tabSelected="1" view="pageBreakPreview" zoomScaleSheetLayoutView="100" zoomScalePageLayoutView="0" workbookViewId="0" topLeftCell="A1">
      <selection activeCell="D315" sqref="D315"/>
    </sheetView>
  </sheetViews>
  <sheetFormatPr defaultColWidth="9.140625" defaultRowHeight="12.75"/>
  <cols>
    <col min="1" max="1" width="1.8515625" style="0" customWidth="1"/>
    <col min="2" max="2" width="10.00390625" style="0" bestFit="1" customWidth="1"/>
    <col min="3" max="3" width="13.140625" style="0" bestFit="1" customWidth="1"/>
    <col min="4" max="4" width="10.00390625" style="0" bestFit="1" customWidth="1"/>
    <col min="5" max="5" width="12.57421875" style="0" bestFit="1" customWidth="1"/>
    <col min="6" max="6" width="5.00390625" style="0" bestFit="1" customWidth="1"/>
    <col min="7" max="7" width="25.00390625" style="0" bestFit="1" customWidth="1"/>
    <col min="8" max="8" width="13.140625" style="0" bestFit="1" customWidth="1"/>
    <col min="9" max="9" width="7.140625" style="0" bestFit="1" customWidth="1"/>
    <col min="10" max="10" width="10.421875" style="0" bestFit="1" customWidth="1"/>
    <col min="11" max="11" width="6.28125" style="0" bestFit="1" customWidth="1"/>
    <col min="12" max="12" width="16.421875" style="0" bestFit="1" customWidth="1"/>
    <col min="13" max="13" width="12.28125" style="0" bestFit="1" customWidth="1"/>
    <col min="14" max="14" width="11.28125" style="0" customWidth="1"/>
    <col min="15" max="15" width="14.421875" style="0" customWidth="1"/>
    <col min="16" max="16" width="15.00390625" style="0" bestFit="1" customWidth="1"/>
    <col min="17" max="17" width="11.28125" style="0" customWidth="1"/>
  </cols>
  <sheetData>
    <row r="3" ht="34.5">
      <c r="B3" s="6" t="s">
        <v>551</v>
      </c>
    </row>
    <row r="5" spans="2:15" ht="12.75">
      <c r="B5" s="2" t="s">
        <v>0</v>
      </c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2.7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0</v>
      </c>
      <c r="I6" s="2"/>
      <c r="J6" s="2" t="s">
        <v>8</v>
      </c>
      <c r="K6" s="2" t="s">
        <v>9</v>
      </c>
      <c r="L6" s="2" t="s">
        <v>350</v>
      </c>
      <c r="M6" s="2" t="s">
        <v>351</v>
      </c>
      <c r="N6" s="2" t="s">
        <v>10</v>
      </c>
      <c r="O6" s="2" t="s">
        <v>352</v>
      </c>
    </row>
    <row r="7" spans="2:15" ht="12.75">
      <c r="B7">
        <v>1</v>
      </c>
      <c r="C7">
        <v>144</v>
      </c>
      <c r="D7" t="s">
        <v>94</v>
      </c>
      <c r="E7" t="s">
        <v>95</v>
      </c>
      <c r="F7">
        <v>1984</v>
      </c>
      <c r="G7" t="s">
        <v>96</v>
      </c>
      <c r="H7" t="s">
        <v>1</v>
      </c>
      <c r="I7" s="1">
        <v>0.25122685185185184</v>
      </c>
      <c r="J7">
        <v>640</v>
      </c>
      <c r="K7">
        <v>104</v>
      </c>
      <c r="L7" s="1">
        <v>0.042361111111111106</v>
      </c>
      <c r="M7" s="1">
        <f>I7-L7</f>
        <v>0.20886574074074074</v>
      </c>
      <c r="N7">
        <v>1</v>
      </c>
      <c r="O7">
        <f>J7+K7-N7</f>
        <v>743</v>
      </c>
    </row>
    <row r="8" spans="2:13" ht="12.75">
      <c r="B8">
        <v>1</v>
      </c>
      <c r="C8">
        <v>144</v>
      </c>
      <c r="D8" t="s">
        <v>97</v>
      </c>
      <c r="E8" t="s">
        <v>98</v>
      </c>
      <c r="F8">
        <v>1970</v>
      </c>
      <c r="G8" t="s">
        <v>96</v>
      </c>
      <c r="H8" t="s">
        <v>1</v>
      </c>
      <c r="M8" s="1"/>
    </row>
    <row r="9" spans="2:15" ht="12.75">
      <c r="B9" s="4">
        <f>B7+1</f>
        <v>2</v>
      </c>
      <c r="C9" s="4">
        <v>164</v>
      </c>
      <c r="D9" s="4" t="s">
        <v>14</v>
      </c>
      <c r="E9" s="4" t="s">
        <v>77</v>
      </c>
      <c r="F9" s="4">
        <v>1972</v>
      </c>
      <c r="G9" s="4" t="s">
        <v>23</v>
      </c>
      <c r="H9" s="4" t="s">
        <v>1</v>
      </c>
      <c r="I9" s="5">
        <v>0.24635416666666665</v>
      </c>
      <c r="J9" s="4">
        <v>620</v>
      </c>
      <c r="K9" s="4">
        <v>100</v>
      </c>
      <c r="L9" s="5">
        <v>0.03958333333333333</v>
      </c>
      <c r="M9" s="5">
        <f>I9-L9</f>
        <v>0.20677083333333332</v>
      </c>
      <c r="N9" s="4">
        <v>0</v>
      </c>
      <c r="O9" s="4">
        <f>J9+K9-N9</f>
        <v>720</v>
      </c>
    </row>
    <row r="10" spans="2:15" ht="12.75">
      <c r="B10" s="4">
        <f>B8+1</f>
        <v>2</v>
      </c>
      <c r="C10" s="4">
        <v>164</v>
      </c>
      <c r="D10" s="4" t="s">
        <v>78</v>
      </c>
      <c r="E10" s="4" t="s">
        <v>77</v>
      </c>
      <c r="F10" s="4">
        <v>1977</v>
      </c>
      <c r="G10" s="4" t="s">
        <v>23</v>
      </c>
      <c r="H10" s="4" t="s">
        <v>1</v>
      </c>
      <c r="I10" s="4"/>
      <c r="J10" s="4"/>
      <c r="K10" s="4"/>
      <c r="L10" s="4"/>
      <c r="M10" s="5"/>
      <c r="N10" s="4"/>
      <c r="O10" s="4"/>
    </row>
    <row r="11" spans="2:15" ht="12.75">
      <c r="B11">
        <f aca="true" t="shared" si="0" ref="B11:B74">B9+1</f>
        <v>3</v>
      </c>
      <c r="C11">
        <v>80</v>
      </c>
      <c r="D11" t="s">
        <v>19</v>
      </c>
      <c r="E11" t="s">
        <v>99</v>
      </c>
      <c r="F11">
        <v>1982</v>
      </c>
      <c r="G11" t="s">
        <v>100</v>
      </c>
      <c r="H11" t="s">
        <v>1</v>
      </c>
      <c r="I11" s="1">
        <v>0.2488425925925926</v>
      </c>
      <c r="J11">
        <v>660</v>
      </c>
      <c r="K11">
        <v>38</v>
      </c>
      <c r="L11" s="1">
        <v>0.041666666666666664</v>
      </c>
      <c r="M11" s="1">
        <f>I11-L11</f>
        <v>0.20717592592592593</v>
      </c>
      <c r="N11">
        <v>0</v>
      </c>
      <c r="O11">
        <f>J11+K11-N11</f>
        <v>698</v>
      </c>
    </row>
    <row r="12" spans="2:13" ht="12.75">
      <c r="B12">
        <f t="shared" si="0"/>
        <v>3</v>
      </c>
      <c r="C12">
        <v>80</v>
      </c>
      <c r="D12" t="s">
        <v>31</v>
      </c>
      <c r="E12" t="s">
        <v>101</v>
      </c>
      <c r="F12">
        <v>1983</v>
      </c>
      <c r="G12" t="s">
        <v>102</v>
      </c>
      <c r="H12" t="s">
        <v>1</v>
      </c>
      <c r="M12" s="1"/>
    </row>
    <row r="13" spans="2:15" ht="12.75">
      <c r="B13" s="4">
        <f t="shared" si="0"/>
        <v>4</v>
      </c>
      <c r="C13" s="4">
        <v>81</v>
      </c>
      <c r="D13" s="4" t="s">
        <v>11</v>
      </c>
      <c r="E13" s="4" t="s">
        <v>12</v>
      </c>
      <c r="F13" s="4">
        <v>2010</v>
      </c>
      <c r="G13" s="4" t="s">
        <v>13</v>
      </c>
      <c r="H13" s="4" t="s">
        <v>1</v>
      </c>
      <c r="I13" s="5">
        <v>0.21243055555555557</v>
      </c>
      <c r="J13" s="4">
        <v>560</v>
      </c>
      <c r="K13" s="4">
        <v>96</v>
      </c>
      <c r="L13" s="5">
        <v>0.013888888888888888</v>
      </c>
      <c r="M13" s="5">
        <f>I13-L13</f>
        <v>0.19854166666666667</v>
      </c>
      <c r="N13" s="4">
        <v>0</v>
      </c>
      <c r="O13" s="4">
        <f>J13+K13-N13</f>
        <v>656</v>
      </c>
    </row>
    <row r="14" spans="2:15" ht="12.75">
      <c r="B14" s="4">
        <f t="shared" si="0"/>
        <v>4</v>
      </c>
      <c r="C14" s="4">
        <v>81</v>
      </c>
      <c r="D14" s="4" t="s">
        <v>14</v>
      </c>
      <c r="E14" s="4" t="s">
        <v>15</v>
      </c>
      <c r="F14" s="4">
        <v>1978</v>
      </c>
      <c r="G14" s="4" t="s">
        <v>13</v>
      </c>
      <c r="H14" s="4" t="s">
        <v>1</v>
      </c>
      <c r="I14" s="4"/>
      <c r="J14" s="4"/>
      <c r="K14" s="4"/>
      <c r="L14" s="4"/>
      <c r="M14" s="5"/>
      <c r="N14" s="4"/>
      <c r="O14" s="4"/>
    </row>
    <row r="15" spans="2:15" ht="12.75">
      <c r="B15">
        <f t="shared" si="0"/>
        <v>5</v>
      </c>
      <c r="C15">
        <v>35</v>
      </c>
      <c r="D15" t="s">
        <v>70</v>
      </c>
      <c r="E15" t="s">
        <v>120</v>
      </c>
      <c r="F15">
        <v>2000</v>
      </c>
      <c r="G15" t="s">
        <v>121</v>
      </c>
      <c r="H15" t="s">
        <v>1</v>
      </c>
      <c r="I15" s="1">
        <v>0.25331018518518517</v>
      </c>
      <c r="J15">
        <v>590</v>
      </c>
      <c r="K15">
        <v>62</v>
      </c>
      <c r="L15" s="1">
        <v>0.044444444444444446</v>
      </c>
      <c r="M15" s="1">
        <f>I15-L15</f>
        <v>0.2088657407407407</v>
      </c>
      <c r="N15">
        <v>1</v>
      </c>
      <c r="O15">
        <f>J15+K15-N15</f>
        <v>651</v>
      </c>
    </row>
    <row r="16" spans="2:13" ht="12.75">
      <c r="B16">
        <f t="shared" si="0"/>
        <v>5</v>
      </c>
      <c r="C16">
        <v>35</v>
      </c>
      <c r="D16" t="s">
        <v>113</v>
      </c>
      <c r="E16" t="s">
        <v>120</v>
      </c>
      <c r="F16">
        <v>1972</v>
      </c>
      <c r="G16" t="s">
        <v>121</v>
      </c>
      <c r="H16" t="s">
        <v>1</v>
      </c>
      <c r="M16" s="1"/>
    </row>
    <row r="17" spans="2:15" ht="12.75">
      <c r="B17" s="4">
        <f t="shared" si="0"/>
        <v>6</v>
      </c>
      <c r="C17" s="4">
        <v>14</v>
      </c>
      <c r="D17" s="4" t="s">
        <v>19</v>
      </c>
      <c r="E17" s="4" t="s">
        <v>61</v>
      </c>
      <c r="F17" s="4">
        <v>1963</v>
      </c>
      <c r="G17" s="4" t="s">
        <v>62</v>
      </c>
      <c r="H17" s="4" t="s">
        <v>1</v>
      </c>
      <c r="I17" s="5">
        <v>0.23280092592592594</v>
      </c>
      <c r="J17" s="4">
        <v>610</v>
      </c>
      <c r="K17" s="4">
        <v>34</v>
      </c>
      <c r="L17" s="5">
        <v>0.025</v>
      </c>
      <c r="M17" s="5">
        <f>I17-L17</f>
        <v>0.20780092592592594</v>
      </c>
      <c r="N17" s="4">
        <v>0</v>
      </c>
      <c r="O17" s="4">
        <f>J17+K17-N17</f>
        <v>644</v>
      </c>
    </row>
    <row r="18" spans="2:15" ht="12.75">
      <c r="B18" s="4">
        <f t="shared" si="0"/>
        <v>6</v>
      </c>
      <c r="C18" s="4">
        <v>14</v>
      </c>
      <c r="D18" s="4" t="s">
        <v>19</v>
      </c>
      <c r="E18" s="4" t="s">
        <v>63</v>
      </c>
      <c r="F18" s="4">
        <v>1973</v>
      </c>
      <c r="G18" s="4" t="s">
        <v>62</v>
      </c>
      <c r="H18" s="4" t="s">
        <v>1</v>
      </c>
      <c r="I18" s="4"/>
      <c r="J18" s="4"/>
      <c r="K18" s="4"/>
      <c r="L18" s="4"/>
      <c r="M18" s="5"/>
      <c r="N18" s="4"/>
      <c r="O18" s="4"/>
    </row>
    <row r="19" spans="2:15" ht="12.75">
      <c r="B19">
        <f t="shared" si="0"/>
        <v>7</v>
      </c>
      <c r="C19">
        <v>69</v>
      </c>
      <c r="D19" t="s">
        <v>16</v>
      </c>
      <c r="E19" t="s">
        <v>17</v>
      </c>
      <c r="F19">
        <v>1975</v>
      </c>
      <c r="G19" t="s">
        <v>18</v>
      </c>
      <c r="H19" t="s">
        <v>1</v>
      </c>
      <c r="I19" s="1">
        <v>0.21173611111111112</v>
      </c>
      <c r="J19">
        <v>580</v>
      </c>
      <c r="K19">
        <v>42</v>
      </c>
      <c r="L19" s="1"/>
      <c r="M19" s="1">
        <f>I19-L19</f>
        <v>0.21173611111111112</v>
      </c>
      <c r="N19">
        <v>5</v>
      </c>
      <c r="O19">
        <f>J19+K19-N19</f>
        <v>617</v>
      </c>
    </row>
    <row r="20" spans="2:13" ht="12.75">
      <c r="B20">
        <f t="shared" si="0"/>
        <v>7</v>
      </c>
      <c r="C20">
        <v>69</v>
      </c>
      <c r="D20" t="s">
        <v>19</v>
      </c>
      <c r="E20" t="s">
        <v>20</v>
      </c>
      <c r="F20">
        <v>1985</v>
      </c>
      <c r="G20" t="s">
        <v>18</v>
      </c>
      <c r="H20" t="s">
        <v>1</v>
      </c>
      <c r="M20" s="1"/>
    </row>
    <row r="21" spans="2:15" ht="12.75">
      <c r="B21" s="4">
        <f t="shared" si="0"/>
        <v>8</v>
      </c>
      <c r="C21" s="4">
        <v>22</v>
      </c>
      <c r="D21" s="4" t="s">
        <v>21</v>
      </c>
      <c r="E21" s="4" t="s">
        <v>22</v>
      </c>
      <c r="F21" s="4">
        <v>1979</v>
      </c>
      <c r="G21" s="4" t="s">
        <v>23</v>
      </c>
      <c r="H21" s="4" t="s">
        <v>1</v>
      </c>
      <c r="I21" s="5">
        <v>0.21090277777777777</v>
      </c>
      <c r="J21" s="4">
        <v>600</v>
      </c>
      <c r="K21" s="4"/>
      <c r="L21" s="5"/>
      <c r="M21" s="5">
        <f>I21-L21</f>
        <v>0.21090277777777777</v>
      </c>
      <c r="N21" s="4">
        <v>4</v>
      </c>
      <c r="O21" s="4">
        <f>J21+K21-N21</f>
        <v>596</v>
      </c>
    </row>
    <row r="22" spans="2:15" ht="12.75">
      <c r="B22" s="4">
        <f t="shared" si="0"/>
        <v>8</v>
      </c>
      <c r="C22" s="4">
        <v>22</v>
      </c>
      <c r="D22" s="4" t="s">
        <v>24</v>
      </c>
      <c r="E22" s="4" t="s">
        <v>25</v>
      </c>
      <c r="F22" s="4">
        <v>1979</v>
      </c>
      <c r="G22" s="4" t="s">
        <v>23</v>
      </c>
      <c r="H22" s="4" t="s">
        <v>1</v>
      </c>
      <c r="I22" s="4"/>
      <c r="J22" s="4"/>
      <c r="K22" s="4"/>
      <c r="L22" s="4"/>
      <c r="M22" s="5"/>
      <c r="N22" s="4"/>
      <c r="O22" s="4"/>
    </row>
    <row r="23" spans="2:15" ht="12.75">
      <c r="B23">
        <f t="shared" si="0"/>
        <v>9</v>
      </c>
      <c r="C23">
        <v>119</v>
      </c>
      <c r="D23" t="s">
        <v>26</v>
      </c>
      <c r="E23" t="s">
        <v>27</v>
      </c>
      <c r="F23">
        <v>1980</v>
      </c>
      <c r="G23" t="s">
        <v>28</v>
      </c>
      <c r="H23" t="s">
        <v>1</v>
      </c>
      <c r="I23" s="1">
        <v>0.22224537037037037</v>
      </c>
      <c r="J23">
        <v>550</v>
      </c>
      <c r="K23">
        <v>36</v>
      </c>
      <c r="L23" s="1">
        <v>0.016666666666666666</v>
      </c>
      <c r="M23" s="1">
        <f>I23-L23</f>
        <v>0.2055787037037037</v>
      </c>
      <c r="N23">
        <v>0</v>
      </c>
      <c r="O23">
        <f>J23+K23-N23</f>
        <v>586</v>
      </c>
    </row>
    <row r="24" spans="2:13" ht="12.75">
      <c r="B24">
        <f t="shared" si="0"/>
        <v>9</v>
      </c>
      <c r="C24">
        <v>119</v>
      </c>
      <c r="D24" t="s">
        <v>29</v>
      </c>
      <c r="E24" t="s">
        <v>30</v>
      </c>
      <c r="F24">
        <v>1969</v>
      </c>
      <c r="G24" t="s">
        <v>28</v>
      </c>
      <c r="H24" t="s">
        <v>1</v>
      </c>
      <c r="M24" s="1"/>
    </row>
    <row r="25" spans="2:15" ht="12.75">
      <c r="B25" s="4">
        <f t="shared" si="0"/>
        <v>10</v>
      </c>
      <c r="C25" s="4">
        <v>28</v>
      </c>
      <c r="D25" s="4" t="s">
        <v>31</v>
      </c>
      <c r="E25" s="4" t="s">
        <v>122</v>
      </c>
      <c r="F25" s="4">
        <v>1970</v>
      </c>
      <c r="G25" s="4" t="s">
        <v>123</v>
      </c>
      <c r="H25" s="4" t="s">
        <v>1</v>
      </c>
      <c r="I25" s="5">
        <v>0.24743055555555557</v>
      </c>
      <c r="J25" s="4">
        <v>490</v>
      </c>
      <c r="K25" s="4">
        <v>77</v>
      </c>
      <c r="L25" s="5">
        <v>0.04097222222222222</v>
      </c>
      <c r="M25" s="5">
        <f>I25-L25</f>
        <v>0.20645833333333335</v>
      </c>
      <c r="N25" s="4">
        <v>0</v>
      </c>
      <c r="O25" s="4">
        <f>J25+K25-N25</f>
        <v>567</v>
      </c>
    </row>
    <row r="26" spans="2:15" ht="12.75">
      <c r="B26" s="4">
        <f t="shared" si="0"/>
        <v>10</v>
      </c>
      <c r="C26" s="4">
        <v>28</v>
      </c>
      <c r="D26" s="4" t="s">
        <v>39</v>
      </c>
      <c r="E26" s="4" t="s">
        <v>124</v>
      </c>
      <c r="F26" s="4">
        <v>1971</v>
      </c>
      <c r="G26" s="4" t="s">
        <v>123</v>
      </c>
      <c r="H26" s="4" t="s">
        <v>1</v>
      </c>
      <c r="I26" s="4"/>
      <c r="J26" s="4"/>
      <c r="K26" s="4"/>
      <c r="L26" s="4"/>
      <c r="M26" s="5"/>
      <c r="N26" s="4"/>
      <c r="O26" s="4"/>
    </row>
    <row r="27" spans="2:15" ht="12.75">
      <c r="B27">
        <f t="shared" si="0"/>
        <v>11</v>
      </c>
      <c r="C27">
        <v>92</v>
      </c>
      <c r="D27" t="s">
        <v>16</v>
      </c>
      <c r="E27" t="s">
        <v>46</v>
      </c>
      <c r="F27">
        <v>1991</v>
      </c>
      <c r="G27" t="s">
        <v>47</v>
      </c>
      <c r="H27" t="s">
        <v>1</v>
      </c>
      <c r="I27" s="1">
        <v>0.22589120370370372</v>
      </c>
      <c r="J27">
        <v>510</v>
      </c>
      <c r="K27">
        <v>56</v>
      </c>
      <c r="L27" s="1">
        <v>0.020833333333333332</v>
      </c>
      <c r="M27" s="1">
        <f>I27-L27</f>
        <v>0.20505787037037038</v>
      </c>
      <c r="N27">
        <v>0</v>
      </c>
      <c r="O27">
        <f>J27+K27-N27</f>
        <v>566</v>
      </c>
    </row>
    <row r="28" spans="2:13" ht="12.75">
      <c r="B28">
        <f t="shared" si="0"/>
        <v>11</v>
      </c>
      <c r="C28">
        <v>92</v>
      </c>
      <c r="D28" t="s">
        <v>29</v>
      </c>
      <c r="E28" t="s">
        <v>46</v>
      </c>
      <c r="F28">
        <v>1958</v>
      </c>
      <c r="G28" t="s">
        <v>47</v>
      </c>
      <c r="H28" t="s">
        <v>1</v>
      </c>
      <c r="M28" s="1"/>
    </row>
    <row r="29" spans="2:15" ht="12.75">
      <c r="B29" s="4">
        <f t="shared" si="0"/>
        <v>12</v>
      </c>
      <c r="C29" s="4">
        <v>21</v>
      </c>
      <c r="D29" s="4" t="s">
        <v>133</v>
      </c>
      <c r="E29" s="4" t="s">
        <v>134</v>
      </c>
      <c r="F29" s="4">
        <v>1998</v>
      </c>
      <c r="G29" s="4" t="s">
        <v>72</v>
      </c>
      <c r="H29" s="4" t="s">
        <v>1</v>
      </c>
      <c r="I29" s="5">
        <v>0.2564351851851852</v>
      </c>
      <c r="J29" s="4">
        <v>510</v>
      </c>
      <c r="K29" s="4">
        <v>47</v>
      </c>
      <c r="L29" s="5">
        <v>0.044444444444444446</v>
      </c>
      <c r="M29" s="5">
        <f>I29-L29</f>
        <v>0.21199074074074076</v>
      </c>
      <c r="N29" s="4">
        <v>6</v>
      </c>
      <c r="O29" s="4">
        <f>J29+K29-N29</f>
        <v>551</v>
      </c>
    </row>
    <row r="30" spans="2:15" ht="12.75">
      <c r="B30" s="4">
        <f t="shared" si="0"/>
        <v>12</v>
      </c>
      <c r="C30" s="4">
        <v>21</v>
      </c>
      <c r="D30" s="4" t="s">
        <v>14</v>
      </c>
      <c r="E30" s="4" t="s">
        <v>134</v>
      </c>
      <c r="F30" s="4">
        <v>1969</v>
      </c>
      <c r="G30" s="4" t="s">
        <v>72</v>
      </c>
      <c r="H30" s="4" t="s">
        <v>1</v>
      </c>
      <c r="I30" s="4"/>
      <c r="J30" s="4"/>
      <c r="K30" s="4"/>
      <c r="L30" s="4"/>
      <c r="M30" s="5"/>
      <c r="N30" s="4"/>
      <c r="O30" s="4"/>
    </row>
    <row r="31" spans="2:15" ht="12.75">
      <c r="B31">
        <f t="shared" si="0"/>
        <v>13</v>
      </c>
      <c r="C31">
        <v>19</v>
      </c>
      <c r="D31" t="s">
        <v>31</v>
      </c>
      <c r="E31" t="s">
        <v>71</v>
      </c>
      <c r="F31">
        <v>1966</v>
      </c>
      <c r="G31" t="s">
        <v>72</v>
      </c>
      <c r="H31" t="s">
        <v>1</v>
      </c>
      <c r="I31" s="1">
        <v>0.22928240740740743</v>
      </c>
      <c r="J31">
        <v>500</v>
      </c>
      <c r="K31">
        <v>48</v>
      </c>
      <c r="L31" s="1">
        <v>0.027083333333333334</v>
      </c>
      <c r="M31" s="1">
        <f>I31-L31</f>
        <v>0.20219907407407411</v>
      </c>
      <c r="N31">
        <v>0</v>
      </c>
      <c r="O31">
        <f>J31+K31-N31</f>
        <v>548</v>
      </c>
    </row>
    <row r="32" spans="2:13" ht="12.75">
      <c r="B32">
        <f t="shared" si="0"/>
        <v>13</v>
      </c>
      <c r="C32">
        <v>19</v>
      </c>
      <c r="D32" t="s">
        <v>19</v>
      </c>
      <c r="E32" t="s">
        <v>71</v>
      </c>
      <c r="F32">
        <v>2001</v>
      </c>
      <c r="G32" t="s">
        <v>72</v>
      </c>
      <c r="H32" t="s">
        <v>1</v>
      </c>
      <c r="M32" s="1"/>
    </row>
    <row r="33" spans="2:15" ht="12.75">
      <c r="B33" s="4">
        <f t="shared" si="0"/>
        <v>14</v>
      </c>
      <c r="C33" s="4">
        <v>152</v>
      </c>
      <c r="D33" s="4" t="s">
        <v>139</v>
      </c>
      <c r="E33" s="4" t="s">
        <v>140</v>
      </c>
      <c r="F33" s="4">
        <v>1987</v>
      </c>
      <c r="G33" s="4" t="s">
        <v>141</v>
      </c>
      <c r="H33" s="4" t="s">
        <v>1</v>
      </c>
      <c r="I33" s="5">
        <v>0.2612037037037037</v>
      </c>
      <c r="J33" s="4">
        <v>460</v>
      </c>
      <c r="K33" s="4">
        <v>78</v>
      </c>
      <c r="L33" s="5">
        <v>0.04513888888888889</v>
      </c>
      <c r="M33" s="5">
        <f>I33-L33</f>
        <v>0.21606481481481482</v>
      </c>
      <c r="N33" s="4">
        <v>20</v>
      </c>
      <c r="O33" s="4">
        <f>J33+K33-N33</f>
        <v>518</v>
      </c>
    </row>
    <row r="34" spans="2:15" ht="12.75">
      <c r="B34" s="4">
        <f t="shared" si="0"/>
        <v>14</v>
      </c>
      <c r="C34" s="4">
        <v>152</v>
      </c>
      <c r="D34" s="4" t="s">
        <v>16</v>
      </c>
      <c r="E34" s="4" t="s">
        <v>142</v>
      </c>
      <c r="F34" s="4">
        <v>1986</v>
      </c>
      <c r="G34" s="4" t="s">
        <v>141</v>
      </c>
      <c r="H34" s="4" t="s">
        <v>1</v>
      </c>
      <c r="I34" s="4"/>
      <c r="J34" s="4"/>
      <c r="K34" s="4"/>
      <c r="L34" s="4"/>
      <c r="M34" s="5"/>
      <c r="N34" s="4"/>
      <c r="O34" s="4"/>
    </row>
    <row r="35" spans="2:15" ht="12.75">
      <c r="B35">
        <f t="shared" si="0"/>
        <v>15</v>
      </c>
      <c r="C35">
        <v>31</v>
      </c>
      <c r="D35" t="s">
        <v>14</v>
      </c>
      <c r="E35" t="s">
        <v>37</v>
      </c>
      <c r="F35">
        <v>1979</v>
      </c>
      <c r="G35" t="s">
        <v>38</v>
      </c>
      <c r="H35" t="s">
        <v>1</v>
      </c>
      <c r="I35" s="1">
        <v>0.21702546296296296</v>
      </c>
      <c r="J35">
        <v>460</v>
      </c>
      <c r="K35">
        <v>56</v>
      </c>
      <c r="L35" s="1">
        <v>0.015972222222222224</v>
      </c>
      <c r="M35" s="1">
        <f>I35-L35</f>
        <v>0.20105324074074074</v>
      </c>
      <c r="N35">
        <v>0</v>
      </c>
      <c r="O35">
        <f>J35+K35-N35</f>
        <v>516</v>
      </c>
    </row>
    <row r="36" spans="2:13" ht="12.75">
      <c r="B36">
        <f t="shared" si="0"/>
        <v>15</v>
      </c>
      <c r="C36">
        <v>31</v>
      </c>
      <c r="D36" t="s">
        <v>39</v>
      </c>
      <c r="E36" t="s">
        <v>40</v>
      </c>
      <c r="F36">
        <v>1957</v>
      </c>
      <c r="G36" t="s">
        <v>38</v>
      </c>
      <c r="H36" t="s">
        <v>1</v>
      </c>
      <c r="M36" s="1"/>
    </row>
    <row r="37" spans="2:15" ht="12.75">
      <c r="B37" s="4">
        <f t="shared" si="0"/>
        <v>16</v>
      </c>
      <c r="C37" s="4">
        <v>151</v>
      </c>
      <c r="D37" s="4" t="s">
        <v>31</v>
      </c>
      <c r="E37" s="4" t="s">
        <v>32</v>
      </c>
      <c r="F37" s="4">
        <v>1985</v>
      </c>
      <c r="G37" s="4" t="s">
        <v>33</v>
      </c>
      <c r="H37" s="4" t="s">
        <v>1</v>
      </c>
      <c r="I37" s="5">
        <v>0.21168981481481483</v>
      </c>
      <c r="J37" s="4">
        <v>480</v>
      </c>
      <c r="K37" s="4">
        <v>34</v>
      </c>
      <c r="L37" s="5">
        <v>0.014583333333333332</v>
      </c>
      <c r="M37" s="5">
        <f>I37-L37</f>
        <v>0.1971064814814815</v>
      </c>
      <c r="N37" s="4">
        <v>0</v>
      </c>
      <c r="O37" s="4">
        <f>J37+K37-N37</f>
        <v>514</v>
      </c>
    </row>
    <row r="38" spans="2:15" ht="12.75">
      <c r="B38" s="4">
        <f t="shared" si="0"/>
        <v>16</v>
      </c>
      <c r="C38" s="4">
        <v>151</v>
      </c>
      <c r="D38" s="4" t="s">
        <v>16</v>
      </c>
      <c r="E38" s="4" t="s">
        <v>34</v>
      </c>
      <c r="F38" s="4">
        <v>1984</v>
      </c>
      <c r="G38" s="4" t="s">
        <v>33</v>
      </c>
      <c r="H38" s="4" t="s">
        <v>1</v>
      </c>
      <c r="I38" s="4"/>
      <c r="J38" s="4"/>
      <c r="K38" s="4"/>
      <c r="L38" s="4"/>
      <c r="M38" s="5"/>
      <c r="N38" s="4"/>
      <c r="O38" s="4"/>
    </row>
    <row r="39" spans="2:15" ht="12.75">
      <c r="B39">
        <f t="shared" si="0"/>
        <v>17</v>
      </c>
      <c r="C39">
        <v>79</v>
      </c>
      <c r="D39" t="s">
        <v>14</v>
      </c>
      <c r="E39" t="s">
        <v>35</v>
      </c>
      <c r="F39">
        <v>1978</v>
      </c>
      <c r="G39" t="s">
        <v>36</v>
      </c>
      <c r="H39" t="s">
        <v>1</v>
      </c>
      <c r="I39" s="1">
        <v>0.20837962962962964</v>
      </c>
      <c r="J39">
        <v>500</v>
      </c>
      <c r="L39" s="1"/>
      <c r="M39" s="1">
        <f>I39-L39</f>
        <v>0.20837962962962964</v>
      </c>
      <c r="N39">
        <v>1</v>
      </c>
      <c r="O39">
        <f>J39+K39-N39</f>
        <v>499</v>
      </c>
    </row>
    <row r="40" spans="2:13" ht="12.75">
      <c r="B40">
        <f t="shared" si="0"/>
        <v>17</v>
      </c>
      <c r="C40">
        <v>79</v>
      </c>
      <c r="D40" t="s">
        <v>29</v>
      </c>
      <c r="E40" t="s">
        <v>35</v>
      </c>
      <c r="F40">
        <v>1983</v>
      </c>
      <c r="G40" t="s">
        <v>36</v>
      </c>
      <c r="H40" t="s">
        <v>1</v>
      </c>
      <c r="M40" s="1"/>
    </row>
    <row r="41" spans="2:15" ht="12.75">
      <c r="B41" s="4">
        <f t="shared" si="0"/>
        <v>18</v>
      </c>
      <c r="C41" s="4">
        <v>64</v>
      </c>
      <c r="D41" s="4" t="s">
        <v>29</v>
      </c>
      <c r="E41" s="4" t="s">
        <v>48</v>
      </c>
      <c r="F41" s="4">
        <v>1974</v>
      </c>
      <c r="G41" s="4" t="s">
        <v>49</v>
      </c>
      <c r="H41" s="4" t="s">
        <v>1</v>
      </c>
      <c r="I41" s="5">
        <v>0.22024305555555557</v>
      </c>
      <c r="J41" s="4">
        <v>440</v>
      </c>
      <c r="K41" s="4">
        <v>54</v>
      </c>
      <c r="L41" s="5">
        <v>0.019444444444444445</v>
      </c>
      <c r="M41" s="5">
        <f>I41-L41</f>
        <v>0.20079861111111114</v>
      </c>
      <c r="N41" s="4">
        <v>0</v>
      </c>
      <c r="O41" s="4">
        <f>J41+K41-N41</f>
        <v>494</v>
      </c>
    </row>
    <row r="42" spans="2:15" ht="12.75">
      <c r="B42" s="4">
        <f t="shared" si="0"/>
        <v>18</v>
      </c>
      <c r="C42" s="4">
        <v>64</v>
      </c>
      <c r="D42" s="4" t="s">
        <v>50</v>
      </c>
      <c r="E42" s="4" t="s">
        <v>51</v>
      </c>
      <c r="F42" s="4">
        <v>1978</v>
      </c>
      <c r="G42" s="4" t="s">
        <v>49</v>
      </c>
      <c r="H42" s="4" t="s">
        <v>1</v>
      </c>
      <c r="I42" s="4"/>
      <c r="J42" s="4"/>
      <c r="K42" s="4"/>
      <c r="L42" s="4"/>
      <c r="M42" s="5"/>
      <c r="N42" s="4"/>
      <c r="O42" s="4"/>
    </row>
    <row r="43" spans="2:15" ht="12.75">
      <c r="B43">
        <f t="shared" si="0"/>
        <v>19</v>
      </c>
      <c r="C43">
        <v>54</v>
      </c>
      <c r="D43" t="s">
        <v>31</v>
      </c>
      <c r="E43" t="s">
        <v>143</v>
      </c>
      <c r="F43">
        <v>1995</v>
      </c>
      <c r="G43" t="s">
        <v>144</v>
      </c>
      <c r="H43" t="s">
        <v>1</v>
      </c>
      <c r="I43" s="1">
        <v>0.25890046296296293</v>
      </c>
      <c r="J43">
        <v>400</v>
      </c>
      <c r="K43">
        <v>82</v>
      </c>
      <c r="L43" s="1">
        <v>0.04375</v>
      </c>
      <c r="M43" s="1">
        <f>I43-L43</f>
        <v>0.21515046296296292</v>
      </c>
      <c r="N43">
        <v>10</v>
      </c>
      <c r="O43">
        <f>J43+K43-N43</f>
        <v>472</v>
      </c>
    </row>
    <row r="44" spans="2:13" ht="12.75">
      <c r="B44">
        <f t="shared" si="0"/>
        <v>19</v>
      </c>
      <c r="C44">
        <v>54</v>
      </c>
      <c r="D44" t="s">
        <v>145</v>
      </c>
      <c r="E44" t="s">
        <v>146</v>
      </c>
      <c r="F44">
        <v>1992</v>
      </c>
      <c r="G44" t="s">
        <v>144</v>
      </c>
      <c r="H44" t="s">
        <v>1</v>
      </c>
      <c r="M44" s="1"/>
    </row>
    <row r="45" spans="2:15" ht="12.75">
      <c r="B45" s="4">
        <f t="shared" si="0"/>
        <v>20</v>
      </c>
      <c r="C45" s="4">
        <v>63</v>
      </c>
      <c r="D45" s="4" t="s">
        <v>41</v>
      </c>
      <c r="E45" s="4" t="s">
        <v>42</v>
      </c>
      <c r="F45" s="4">
        <v>1998</v>
      </c>
      <c r="G45" s="4" t="s">
        <v>43</v>
      </c>
      <c r="H45" s="4" t="s">
        <v>1</v>
      </c>
      <c r="I45" s="5">
        <v>0.21006944444444445</v>
      </c>
      <c r="J45" s="4">
        <v>420</v>
      </c>
      <c r="K45" s="4">
        <v>42</v>
      </c>
      <c r="L45" s="5"/>
      <c r="M45" s="5">
        <f>I45-L45</f>
        <v>0.21006944444444445</v>
      </c>
      <c r="N45" s="4">
        <v>3</v>
      </c>
      <c r="O45" s="4">
        <f>J45+K45-N45</f>
        <v>459</v>
      </c>
    </row>
    <row r="46" spans="2:15" ht="12.75">
      <c r="B46" s="4">
        <f t="shared" si="0"/>
        <v>20</v>
      </c>
      <c r="C46" s="4">
        <v>63</v>
      </c>
      <c r="D46" s="4" t="s">
        <v>44</v>
      </c>
      <c r="E46" s="4" t="s">
        <v>45</v>
      </c>
      <c r="F46" s="4">
        <v>1998</v>
      </c>
      <c r="G46" s="4" t="s">
        <v>43</v>
      </c>
      <c r="H46" s="4" t="s">
        <v>1</v>
      </c>
      <c r="I46" s="4"/>
      <c r="J46" s="4"/>
      <c r="K46" s="4"/>
      <c r="L46" s="4"/>
      <c r="M46" s="5"/>
      <c r="N46" s="4"/>
      <c r="O46" s="4"/>
    </row>
    <row r="47" spans="2:15" ht="12.75">
      <c r="B47">
        <f t="shared" si="0"/>
        <v>21</v>
      </c>
      <c r="C47">
        <v>47</v>
      </c>
      <c r="D47" t="s">
        <v>11</v>
      </c>
      <c r="E47" t="s">
        <v>103</v>
      </c>
      <c r="F47">
        <v>1962</v>
      </c>
      <c r="G47" t="s">
        <v>38</v>
      </c>
      <c r="H47" t="s">
        <v>1</v>
      </c>
      <c r="I47" s="1">
        <v>0.23335648148148147</v>
      </c>
      <c r="J47">
        <v>420</v>
      </c>
      <c r="K47">
        <v>45</v>
      </c>
      <c r="L47" s="1">
        <v>0.02013888888888889</v>
      </c>
      <c r="M47" s="1">
        <f>I47-L47</f>
        <v>0.21321759259259257</v>
      </c>
      <c r="N47">
        <v>8</v>
      </c>
      <c r="O47">
        <f>J47+K47-N47</f>
        <v>457</v>
      </c>
    </row>
    <row r="48" spans="2:13" ht="12.75">
      <c r="B48">
        <f t="shared" si="0"/>
        <v>21</v>
      </c>
      <c r="C48">
        <v>47</v>
      </c>
      <c r="D48" t="s">
        <v>104</v>
      </c>
      <c r="E48" t="s">
        <v>105</v>
      </c>
      <c r="F48">
        <v>1984</v>
      </c>
      <c r="G48" t="s">
        <v>38</v>
      </c>
      <c r="H48" t="s">
        <v>1</v>
      </c>
      <c r="M48" s="1"/>
    </row>
    <row r="49" spans="2:15" ht="12.75">
      <c r="B49" s="4">
        <f t="shared" si="0"/>
        <v>22</v>
      </c>
      <c r="C49" s="4">
        <v>17</v>
      </c>
      <c r="D49" s="4" t="s">
        <v>52</v>
      </c>
      <c r="E49" s="4" t="s">
        <v>53</v>
      </c>
      <c r="F49" s="4">
        <v>1963</v>
      </c>
      <c r="G49" s="4" t="s">
        <v>54</v>
      </c>
      <c r="H49" s="4" t="s">
        <v>1</v>
      </c>
      <c r="I49" s="5">
        <v>0.19875</v>
      </c>
      <c r="J49" s="4">
        <v>440</v>
      </c>
      <c r="K49" s="4"/>
      <c r="L49" s="5"/>
      <c r="M49" s="5">
        <f>I49-L49</f>
        <v>0.19875</v>
      </c>
      <c r="N49" s="4">
        <v>0</v>
      </c>
      <c r="O49" s="4">
        <f>J49+K49-N49</f>
        <v>440</v>
      </c>
    </row>
    <row r="50" spans="2:15" ht="12.75">
      <c r="B50" s="4">
        <f t="shared" si="0"/>
        <v>22</v>
      </c>
      <c r="C50" s="4">
        <v>17</v>
      </c>
      <c r="D50" s="4" t="s">
        <v>55</v>
      </c>
      <c r="E50" s="4" t="s">
        <v>56</v>
      </c>
      <c r="F50" s="4">
        <v>1957</v>
      </c>
      <c r="G50" s="4" t="s">
        <v>54</v>
      </c>
      <c r="H50" s="4" t="s">
        <v>1</v>
      </c>
      <c r="I50" s="4"/>
      <c r="J50" s="4"/>
      <c r="K50" s="4"/>
      <c r="L50" s="4"/>
      <c r="M50" s="5"/>
      <c r="N50" s="4"/>
      <c r="O50" s="4"/>
    </row>
    <row r="51" spans="2:15" ht="12.75">
      <c r="B51">
        <f t="shared" si="0"/>
        <v>23</v>
      </c>
      <c r="C51">
        <v>160</v>
      </c>
      <c r="D51" t="s">
        <v>26</v>
      </c>
      <c r="E51" t="s">
        <v>147</v>
      </c>
      <c r="F51">
        <v>1983</v>
      </c>
      <c r="G51" t="s">
        <v>148</v>
      </c>
      <c r="H51" t="s">
        <v>1</v>
      </c>
      <c r="I51" s="1">
        <v>0.26368055555555553</v>
      </c>
      <c r="J51">
        <v>480</v>
      </c>
      <c r="K51">
        <v>68</v>
      </c>
      <c r="L51" s="1">
        <v>0.03819444444444444</v>
      </c>
      <c r="M51" s="1">
        <f>I51-L51</f>
        <v>0.22548611111111108</v>
      </c>
      <c r="N51">
        <v>110</v>
      </c>
      <c r="O51">
        <f>J51+K51-N51</f>
        <v>438</v>
      </c>
    </row>
    <row r="52" spans="2:13" ht="12.75">
      <c r="B52">
        <f t="shared" si="0"/>
        <v>23</v>
      </c>
      <c r="C52">
        <v>160</v>
      </c>
      <c r="D52" t="s">
        <v>149</v>
      </c>
      <c r="E52" t="s">
        <v>150</v>
      </c>
      <c r="F52">
        <v>1982</v>
      </c>
      <c r="G52" t="s">
        <v>148</v>
      </c>
      <c r="H52" t="s">
        <v>1</v>
      </c>
      <c r="M52" s="1"/>
    </row>
    <row r="53" spans="2:15" ht="12.75">
      <c r="B53" s="4">
        <f t="shared" si="0"/>
        <v>24</v>
      </c>
      <c r="C53" s="4">
        <v>84</v>
      </c>
      <c r="D53" s="4" t="s">
        <v>16</v>
      </c>
      <c r="E53" s="4" t="s">
        <v>64</v>
      </c>
      <c r="F53" s="4">
        <v>2010</v>
      </c>
      <c r="G53" s="4" t="s">
        <v>65</v>
      </c>
      <c r="H53" s="4" t="s">
        <v>1</v>
      </c>
      <c r="I53" s="5">
        <v>0.21799768518518517</v>
      </c>
      <c r="J53" s="4">
        <v>380</v>
      </c>
      <c r="K53" s="4">
        <v>53</v>
      </c>
      <c r="L53" s="5">
        <v>0.016666666666666666</v>
      </c>
      <c r="M53" s="5">
        <f>I53-L53</f>
        <v>0.2013310185185185</v>
      </c>
      <c r="N53" s="4">
        <v>0</v>
      </c>
      <c r="O53" s="4">
        <f>J53+K53-N53</f>
        <v>433</v>
      </c>
    </row>
    <row r="54" spans="2:15" ht="12.75">
      <c r="B54" s="4">
        <f t="shared" si="0"/>
        <v>24</v>
      </c>
      <c r="C54" s="4">
        <v>84</v>
      </c>
      <c r="D54" s="4" t="s">
        <v>16</v>
      </c>
      <c r="E54" s="4" t="s">
        <v>66</v>
      </c>
      <c r="F54" s="4">
        <v>2010</v>
      </c>
      <c r="G54" s="4" t="s">
        <v>65</v>
      </c>
      <c r="H54" s="4" t="s">
        <v>1</v>
      </c>
      <c r="I54" s="4"/>
      <c r="J54" s="4"/>
      <c r="K54" s="4"/>
      <c r="L54" s="4"/>
      <c r="M54" s="5"/>
      <c r="N54" s="4"/>
      <c r="O54" s="4"/>
    </row>
    <row r="55" spans="2:15" ht="12.75">
      <c r="B55">
        <f t="shared" si="0"/>
        <v>25</v>
      </c>
      <c r="C55">
        <v>57</v>
      </c>
      <c r="D55" t="s">
        <v>14</v>
      </c>
      <c r="E55" t="s">
        <v>57</v>
      </c>
      <c r="F55">
        <v>1973</v>
      </c>
      <c r="G55" t="s">
        <v>58</v>
      </c>
      <c r="H55" t="s">
        <v>1</v>
      </c>
      <c r="I55" s="1">
        <v>0.2192361111111111</v>
      </c>
      <c r="J55">
        <v>470</v>
      </c>
      <c r="L55" s="1"/>
      <c r="M55" s="1">
        <f>I55-L55</f>
        <v>0.2192361111111111</v>
      </c>
      <c r="N55">
        <v>40</v>
      </c>
      <c r="O55">
        <f>J55+K55-N55</f>
        <v>430</v>
      </c>
    </row>
    <row r="56" spans="2:13" ht="12.75">
      <c r="B56">
        <f t="shared" si="0"/>
        <v>25</v>
      </c>
      <c r="C56">
        <v>57</v>
      </c>
      <c r="D56" t="s">
        <v>59</v>
      </c>
      <c r="E56" t="s">
        <v>60</v>
      </c>
      <c r="F56">
        <v>1975</v>
      </c>
      <c r="G56" t="s">
        <v>58</v>
      </c>
      <c r="H56" t="s">
        <v>1</v>
      </c>
      <c r="M56" s="1"/>
    </row>
    <row r="57" spans="2:15" ht="12.75">
      <c r="B57" s="4">
        <f t="shared" si="0"/>
        <v>26</v>
      </c>
      <c r="C57" s="4">
        <v>139</v>
      </c>
      <c r="D57" s="4" t="s">
        <v>67</v>
      </c>
      <c r="E57" s="4" t="s">
        <v>68</v>
      </c>
      <c r="F57" s="4">
        <v>1962</v>
      </c>
      <c r="G57" s="4" t="s">
        <v>69</v>
      </c>
      <c r="H57" s="4" t="s">
        <v>1</v>
      </c>
      <c r="I57" s="5">
        <v>0.20278935185185185</v>
      </c>
      <c r="J57" s="4">
        <v>340</v>
      </c>
      <c r="K57" s="4">
        <v>58</v>
      </c>
      <c r="L57" s="5">
        <v>0.005555555555555556</v>
      </c>
      <c r="M57" s="5">
        <f>I57-L57</f>
        <v>0.19723379629629628</v>
      </c>
      <c r="N57" s="4">
        <v>0</v>
      </c>
      <c r="O57" s="4">
        <f>J57+K57-N57</f>
        <v>398</v>
      </c>
    </row>
    <row r="58" spans="2:15" ht="12.75">
      <c r="B58" s="4">
        <f t="shared" si="0"/>
        <v>26</v>
      </c>
      <c r="C58" s="4">
        <v>139</v>
      </c>
      <c r="D58" s="4" t="s">
        <v>70</v>
      </c>
      <c r="E58" s="4" t="s">
        <v>68</v>
      </c>
      <c r="F58" s="4">
        <v>1983</v>
      </c>
      <c r="G58" s="4" t="s">
        <v>69</v>
      </c>
      <c r="H58" s="4" t="s">
        <v>1</v>
      </c>
      <c r="I58" s="4"/>
      <c r="J58" s="4"/>
      <c r="K58" s="4"/>
      <c r="L58" s="4"/>
      <c r="M58" s="5"/>
      <c r="N58" s="4"/>
      <c r="O58" s="4"/>
    </row>
    <row r="59" spans="2:15" ht="12.75">
      <c r="B59">
        <f t="shared" si="0"/>
        <v>27</v>
      </c>
      <c r="C59">
        <v>127</v>
      </c>
      <c r="D59" t="s">
        <v>125</v>
      </c>
      <c r="E59" t="s">
        <v>126</v>
      </c>
      <c r="F59">
        <v>1962</v>
      </c>
      <c r="G59" t="s">
        <v>127</v>
      </c>
      <c r="H59" t="s">
        <v>1</v>
      </c>
      <c r="I59" s="1">
        <v>0.19694444444444445</v>
      </c>
      <c r="J59">
        <v>340</v>
      </c>
      <c r="K59">
        <v>8</v>
      </c>
      <c r="L59" s="1"/>
      <c r="M59" s="1">
        <f>I59-L59</f>
        <v>0.19694444444444445</v>
      </c>
      <c r="N59">
        <v>0</v>
      </c>
      <c r="O59">
        <f>J59+K59-N59</f>
        <v>348</v>
      </c>
    </row>
    <row r="60" spans="2:13" ht="12.75">
      <c r="B60">
        <f t="shared" si="0"/>
        <v>27</v>
      </c>
      <c r="C60">
        <v>127</v>
      </c>
      <c r="D60" t="s">
        <v>16</v>
      </c>
      <c r="E60" t="s">
        <v>128</v>
      </c>
      <c r="F60">
        <v>1961</v>
      </c>
      <c r="G60" t="s">
        <v>127</v>
      </c>
      <c r="H60" t="s">
        <v>1</v>
      </c>
      <c r="M60" s="1"/>
    </row>
    <row r="61" spans="2:15" ht="12.75">
      <c r="B61" s="4">
        <f t="shared" si="0"/>
        <v>28</v>
      </c>
      <c r="C61" s="4">
        <v>51</v>
      </c>
      <c r="D61" s="4" t="s">
        <v>11</v>
      </c>
      <c r="E61" s="4" t="s">
        <v>73</v>
      </c>
      <c r="F61" s="4">
        <v>1963</v>
      </c>
      <c r="G61" s="4" t="s">
        <v>74</v>
      </c>
      <c r="H61" s="4" t="s">
        <v>1</v>
      </c>
      <c r="I61" s="5">
        <v>0.19969907407407406</v>
      </c>
      <c r="J61" s="4">
        <v>310</v>
      </c>
      <c r="K61" s="4">
        <v>20</v>
      </c>
      <c r="L61" s="5"/>
      <c r="M61" s="5">
        <f>I61-L61</f>
        <v>0.19969907407407406</v>
      </c>
      <c r="N61" s="4">
        <v>0</v>
      </c>
      <c r="O61" s="4">
        <f>J61+K61-N61</f>
        <v>330</v>
      </c>
    </row>
    <row r="62" spans="2:15" ht="12.75">
      <c r="B62" s="4">
        <f t="shared" si="0"/>
        <v>28</v>
      </c>
      <c r="C62" s="4">
        <v>51</v>
      </c>
      <c r="D62" s="4" t="s">
        <v>31</v>
      </c>
      <c r="E62" s="4" t="s">
        <v>75</v>
      </c>
      <c r="F62" s="4">
        <v>1959</v>
      </c>
      <c r="G62" s="4" t="s">
        <v>76</v>
      </c>
      <c r="H62" s="4" t="s">
        <v>1</v>
      </c>
      <c r="I62" s="4"/>
      <c r="J62" s="4"/>
      <c r="K62" s="4"/>
      <c r="L62" s="4"/>
      <c r="M62" s="5"/>
      <c r="N62" s="4"/>
      <c r="O62" s="4"/>
    </row>
    <row r="63" spans="2:15" ht="12.75">
      <c r="B63">
        <f t="shared" si="0"/>
        <v>29</v>
      </c>
      <c r="C63">
        <v>61</v>
      </c>
      <c r="D63" t="s">
        <v>41</v>
      </c>
      <c r="E63" t="s">
        <v>151</v>
      </c>
      <c r="F63">
        <v>2002</v>
      </c>
      <c r="G63" t="s">
        <v>144</v>
      </c>
      <c r="H63" t="s">
        <v>1</v>
      </c>
      <c r="I63" s="1">
        <v>0.2618171296296296</v>
      </c>
      <c r="J63">
        <v>320</v>
      </c>
      <c r="K63">
        <v>40</v>
      </c>
      <c r="L63" s="1">
        <v>0.04305555555555556</v>
      </c>
      <c r="M63" s="1">
        <f>I63-L63</f>
        <v>0.21876157407407404</v>
      </c>
      <c r="N63">
        <v>45</v>
      </c>
      <c r="O63">
        <f>J63+K63-N63</f>
        <v>315</v>
      </c>
    </row>
    <row r="64" spans="2:13" ht="12.75">
      <c r="B64">
        <f t="shared" si="0"/>
        <v>29</v>
      </c>
      <c r="C64">
        <v>61</v>
      </c>
      <c r="D64" t="s">
        <v>152</v>
      </c>
      <c r="E64" t="s">
        <v>151</v>
      </c>
      <c r="F64">
        <v>1970</v>
      </c>
      <c r="G64" t="s">
        <v>144</v>
      </c>
      <c r="H64" t="s">
        <v>1</v>
      </c>
      <c r="M64" s="1"/>
    </row>
    <row r="65" spans="2:15" ht="12.75">
      <c r="B65" s="4">
        <f t="shared" si="0"/>
        <v>30</v>
      </c>
      <c r="C65" s="4">
        <v>140</v>
      </c>
      <c r="D65" s="4" t="s">
        <v>70</v>
      </c>
      <c r="E65" s="4" t="s">
        <v>106</v>
      </c>
      <c r="F65" s="4">
        <v>1989</v>
      </c>
      <c r="G65" s="4" t="s">
        <v>107</v>
      </c>
      <c r="H65" s="4" t="s">
        <v>1</v>
      </c>
      <c r="I65" s="5">
        <v>0.2233564814814815</v>
      </c>
      <c r="J65" s="4">
        <v>270</v>
      </c>
      <c r="K65" s="4">
        <v>40</v>
      </c>
      <c r="L65" s="5">
        <v>0.020833333333333332</v>
      </c>
      <c r="M65" s="5">
        <f>I65-L65</f>
        <v>0.20252314814814815</v>
      </c>
      <c r="N65" s="4">
        <v>0</v>
      </c>
      <c r="O65" s="4">
        <f>J65+K65-N65</f>
        <v>310</v>
      </c>
    </row>
    <row r="66" spans="2:15" ht="12.75">
      <c r="B66" s="4">
        <f t="shared" si="0"/>
        <v>30</v>
      </c>
      <c r="C66" s="4">
        <v>140</v>
      </c>
      <c r="D66" s="4" t="s">
        <v>108</v>
      </c>
      <c r="E66" s="4" t="s">
        <v>109</v>
      </c>
      <c r="F66" s="4">
        <v>1990</v>
      </c>
      <c r="G66" s="4" t="s">
        <v>110</v>
      </c>
      <c r="H66" s="4" t="s">
        <v>1</v>
      </c>
      <c r="I66" s="4"/>
      <c r="J66" s="4"/>
      <c r="K66" s="4"/>
      <c r="L66" s="4"/>
      <c r="M66" s="5"/>
      <c r="N66" s="4"/>
      <c r="O66" s="4"/>
    </row>
    <row r="67" spans="2:15" ht="12.75">
      <c r="B67">
        <f t="shared" si="0"/>
        <v>31</v>
      </c>
      <c r="C67">
        <v>52</v>
      </c>
      <c r="D67" t="s">
        <v>19</v>
      </c>
      <c r="E67" t="s">
        <v>129</v>
      </c>
      <c r="F67">
        <v>1991</v>
      </c>
      <c r="G67" t="s">
        <v>130</v>
      </c>
      <c r="H67" t="s">
        <v>1</v>
      </c>
      <c r="I67" s="1">
        <v>0.2388310185185185</v>
      </c>
      <c r="J67">
        <v>260</v>
      </c>
      <c r="K67">
        <v>40</v>
      </c>
      <c r="L67" s="1">
        <v>0.03333333333333333</v>
      </c>
      <c r="M67" s="1">
        <f>I67-L67</f>
        <v>0.20549768518518519</v>
      </c>
      <c r="N67">
        <v>0</v>
      </c>
      <c r="O67">
        <f>J67+K67-N67</f>
        <v>300</v>
      </c>
    </row>
    <row r="68" spans="2:13" ht="12.75">
      <c r="B68">
        <f t="shared" si="0"/>
        <v>31</v>
      </c>
      <c r="C68">
        <v>52</v>
      </c>
      <c r="D68" t="s">
        <v>131</v>
      </c>
      <c r="E68" t="s">
        <v>132</v>
      </c>
      <c r="F68">
        <v>1990</v>
      </c>
      <c r="G68" t="s">
        <v>130</v>
      </c>
      <c r="H68" t="s">
        <v>1</v>
      </c>
      <c r="M68" s="1"/>
    </row>
    <row r="69" spans="2:15" ht="12.75">
      <c r="B69" s="4">
        <f t="shared" si="0"/>
        <v>32</v>
      </c>
      <c r="C69" s="4">
        <v>88</v>
      </c>
      <c r="D69" s="4" t="s">
        <v>11</v>
      </c>
      <c r="E69" s="4" t="s">
        <v>79</v>
      </c>
      <c r="F69" s="4">
        <v>1962</v>
      </c>
      <c r="G69" s="4" t="s">
        <v>80</v>
      </c>
      <c r="H69" s="4" t="s">
        <v>1</v>
      </c>
      <c r="I69" s="5">
        <v>0.19072916666666664</v>
      </c>
      <c r="J69" s="4">
        <v>270</v>
      </c>
      <c r="K69" s="4">
        <v>24</v>
      </c>
      <c r="L69" s="5"/>
      <c r="M69" s="5">
        <f>I69-L69</f>
        <v>0.19072916666666664</v>
      </c>
      <c r="N69" s="4">
        <v>0</v>
      </c>
      <c r="O69" s="4">
        <f>J69+K69-N69</f>
        <v>294</v>
      </c>
    </row>
    <row r="70" spans="2:15" ht="12.75">
      <c r="B70" s="4">
        <f t="shared" si="0"/>
        <v>32</v>
      </c>
      <c r="C70" s="4">
        <v>88</v>
      </c>
      <c r="D70" s="4" t="s">
        <v>81</v>
      </c>
      <c r="E70" s="4" t="s">
        <v>79</v>
      </c>
      <c r="F70" s="4">
        <v>1994</v>
      </c>
      <c r="G70" s="4" t="s">
        <v>80</v>
      </c>
      <c r="H70" s="4" t="s">
        <v>1</v>
      </c>
      <c r="I70" s="4"/>
      <c r="J70" s="4"/>
      <c r="K70" s="4"/>
      <c r="L70" s="4"/>
      <c r="M70" s="5"/>
      <c r="N70" s="4"/>
      <c r="O70" s="4"/>
    </row>
    <row r="71" spans="2:15" ht="12.75">
      <c r="B71">
        <f t="shared" si="0"/>
        <v>33</v>
      </c>
      <c r="C71">
        <v>8</v>
      </c>
      <c r="D71" t="s">
        <v>82</v>
      </c>
      <c r="E71" t="s">
        <v>83</v>
      </c>
      <c r="F71">
        <v>1978</v>
      </c>
      <c r="G71" t="s">
        <v>84</v>
      </c>
      <c r="H71" t="s">
        <v>1</v>
      </c>
      <c r="I71" s="1">
        <v>0.20494212962962963</v>
      </c>
      <c r="J71">
        <v>250</v>
      </c>
      <c r="K71">
        <v>36</v>
      </c>
      <c r="L71" s="1"/>
      <c r="M71" s="1">
        <f>I71-L71</f>
        <v>0.20494212962962963</v>
      </c>
      <c r="N71">
        <v>0</v>
      </c>
      <c r="O71">
        <f>J71+K71-N71</f>
        <v>286</v>
      </c>
    </row>
    <row r="72" spans="2:13" ht="12.75">
      <c r="B72">
        <f t="shared" si="0"/>
        <v>33</v>
      </c>
      <c r="C72">
        <v>8</v>
      </c>
      <c r="D72" t="s">
        <v>85</v>
      </c>
      <c r="E72" t="s">
        <v>86</v>
      </c>
      <c r="F72">
        <v>1974</v>
      </c>
      <c r="G72" t="s">
        <v>84</v>
      </c>
      <c r="H72" t="s">
        <v>1</v>
      </c>
      <c r="M72" s="1"/>
    </row>
    <row r="73" spans="2:15" ht="12.75">
      <c r="B73" s="4">
        <f t="shared" si="0"/>
        <v>34</v>
      </c>
      <c r="C73" s="4">
        <v>15</v>
      </c>
      <c r="D73" s="4" t="s">
        <v>16</v>
      </c>
      <c r="E73" s="4" t="s">
        <v>87</v>
      </c>
      <c r="F73" s="4">
        <v>1974</v>
      </c>
      <c r="G73" s="4" t="s">
        <v>88</v>
      </c>
      <c r="H73" s="4" t="s">
        <v>1</v>
      </c>
      <c r="I73" s="5">
        <v>0.22141203703703705</v>
      </c>
      <c r="J73" s="4">
        <v>320</v>
      </c>
      <c r="K73" s="4">
        <v>20</v>
      </c>
      <c r="L73" s="5"/>
      <c r="M73" s="5">
        <f>I73-L73</f>
        <v>0.22141203703703705</v>
      </c>
      <c r="N73" s="4">
        <v>55</v>
      </c>
      <c r="O73" s="4">
        <f>J73+K73-N73</f>
        <v>285</v>
      </c>
    </row>
    <row r="74" spans="2:15" ht="12.75">
      <c r="B74" s="4">
        <f t="shared" si="0"/>
        <v>34</v>
      </c>
      <c r="C74" s="4">
        <v>15</v>
      </c>
      <c r="D74" s="4" t="s">
        <v>31</v>
      </c>
      <c r="E74" s="4" t="s">
        <v>89</v>
      </c>
      <c r="F74" s="4">
        <v>1976</v>
      </c>
      <c r="G74" s="4" t="s">
        <v>88</v>
      </c>
      <c r="H74" s="4" t="s">
        <v>1</v>
      </c>
      <c r="I74" s="4"/>
      <c r="J74" s="4"/>
      <c r="K74" s="4"/>
      <c r="L74" s="4"/>
      <c r="M74" s="5"/>
      <c r="N74" s="4"/>
      <c r="O74" s="4"/>
    </row>
    <row r="75" spans="2:15" ht="12.75">
      <c r="B75">
        <f aca="true" t="shared" si="1" ref="B75:B82">B73+1</f>
        <v>35</v>
      </c>
      <c r="C75">
        <v>72</v>
      </c>
      <c r="D75" t="s">
        <v>90</v>
      </c>
      <c r="E75" t="s">
        <v>91</v>
      </c>
      <c r="F75">
        <v>1992</v>
      </c>
      <c r="G75" t="s">
        <v>92</v>
      </c>
      <c r="H75" t="s">
        <v>1</v>
      </c>
      <c r="I75" s="1">
        <v>0.20878472222222222</v>
      </c>
      <c r="J75">
        <v>240</v>
      </c>
      <c r="K75">
        <v>32</v>
      </c>
      <c r="L75" s="1">
        <v>0.0125</v>
      </c>
      <c r="M75" s="1">
        <f>I75-L75</f>
        <v>0.1962847222222222</v>
      </c>
      <c r="N75">
        <v>0</v>
      </c>
      <c r="O75">
        <f>J75+K75-N75</f>
        <v>272</v>
      </c>
    </row>
    <row r="76" spans="2:13" ht="12.75">
      <c r="B76">
        <f t="shared" si="1"/>
        <v>35</v>
      </c>
      <c r="C76">
        <v>72</v>
      </c>
      <c r="D76" t="s">
        <v>93</v>
      </c>
      <c r="E76" t="s">
        <v>91</v>
      </c>
      <c r="F76">
        <v>1997</v>
      </c>
      <c r="G76" t="s">
        <v>92</v>
      </c>
      <c r="H76" t="s">
        <v>1</v>
      </c>
      <c r="M76" s="1"/>
    </row>
    <row r="77" spans="2:15" ht="12.75">
      <c r="B77" s="4">
        <f t="shared" si="1"/>
        <v>36</v>
      </c>
      <c r="C77" s="4">
        <v>87</v>
      </c>
      <c r="D77" s="4" t="s">
        <v>108</v>
      </c>
      <c r="E77" s="4" t="s">
        <v>135</v>
      </c>
      <c r="F77" s="4">
        <v>1969</v>
      </c>
      <c r="G77" s="4" t="s">
        <v>136</v>
      </c>
      <c r="H77" s="4" t="s">
        <v>1</v>
      </c>
      <c r="I77" s="5">
        <v>0.2390162037037037</v>
      </c>
      <c r="J77" s="4">
        <v>180</v>
      </c>
      <c r="K77" s="4">
        <v>72</v>
      </c>
      <c r="L77" s="5">
        <v>0.03333333333333333</v>
      </c>
      <c r="M77" s="5">
        <f>I77-L77</f>
        <v>0.20568287037037036</v>
      </c>
      <c r="N77" s="4">
        <v>0</v>
      </c>
      <c r="O77" s="4">
        <f>J77+K77-N77</f>
        <v>252</v>
      </c>
    </row>
    <row r="78" spans="2:15" ht="12.75">
      <c r="B78" s="4">
        <f t="shared" si="1"/>
        <v>36</v>
      </c>
      <c r="C78" s="4">
        <v>87</v>
      </c>
      <c r="D78" s="4" t="s">
        <v>97</v>
      </c>
      <c r="E78" s="4" t="s">
        <v>137</v>
      </c>
      <c r="F78" s="4">
        <v>1965</v>
      </c>
      <c r="G78" s="4" t="s">
        <v>138</v>
      </c>
      <c r="H78" s="4" t="s">
        <v>1</v>
      </c>
      <c r="I78" s="4"/>
      <c r="J78" s="4"/>
      <c r="K78" s="4"/>
      <c r="L78" s="4"/>
      <c r="M78" s="5"/>
      <c r="N78" s="4"/>
      <c r="O78" s="4"/>
    </row>
    <row r="79" spans="2:15" ht="12.75">
      <c r="B79">
        <f t="shared" si="1"/>
        <v>37</v>
      </c>
      <c r="C79">
        <v>6</v>
      </c>
      <c r="D79" t="s">
        <v>26</v>
      </c>
      <c r="E79" t="s">
        <v>111</v>
      </c>
      <c r="F79">
        <v>1983</v>
      </c>
      <c r="G79" t="s">
        <v>112</v>
      </c>
      <c r="H79" t="s">
        <v>1</v>
      </c>
      <c r="I79" s="1">
        <v>0.2121412037037037</v>
      </c>
      <c r="J79">
        <v>210</v>
      </c>
      <c r="L79" s="1"/>
      <c r="M79" s="1">
        <f>I79-L79</f>
        <v>0.2121412037037037</v>
      </c>
      <c r="N79">
        <v>6</v>
      </c>
      <c r="O79">
        <f>J79+K79-N79</f>
        <v>204</v>
      </c>
    </row>
    <row r="80" spans="2:13" ht="12.75">
      <c r="B80">
        <f t="shared" si="1"/>
        <v>37</v>
      </c>
      <c r="C80">
        <v>6</v>
      </c>
      <c r="D80" t="s">
        <v>113</v>
      </c>
      <c r="E80" t="s">
        <v>114</v>
      </c>
      <c r="F80">
        <v>1981</v>
      </c>
      <c r="G80" t="s">
        <v>112</v>
      </c>
      <c r="H80" t="s">
        <v>1</v>
      </c>
      <c r="M80" s="1"/>
    </row>
    <row r="81" spans="2:15" ht="12.75">
      <c r="B81" s="4">
        <f t="shared" si="1"/>
        <v>38</v>
      </c>
      <c r="C81" s="4">
        <v>45</v>
      </c>
      <c r="D81" s="4" t="s">
        <v>115</v>
      </c>
      <c r="E81" s="4" t="s">
        <v>116</v>
      </c>
      <c r="F81" s="4">
        <v>1980</v>
      </c>
      <c r="G81" s="4" t="s">
        <v>117</v>
      </c>
      <c r="H81" s="4" t="s">
        <v>1</v>
      </c>
      <c r="I81" s="5">
        <v>0.1984027777777778</v>
      </c>
      <c r="J81" s="4">
        <v>120</v>
      </c>
      <c r="K81" s="4">
        <v>46</v>
      </c>
      <c r="L81" s="5"/>
      <c r="M81" s="5">
        <f>I81-L81</f>
        <v>0.1984027777777778</v>
      </c>
      <c r="N81" s="4">
        <v>0</v>
      </c>
      <c r="O81" s="4">
        <f>J81+K81-N81</f>
        <v>166</v>
      </c>
    </row>
    <row r="82" spans="2:15" ht="12.75">
      <c r="B82" s="4">
        <f t="shared" si="1"/>
        <v>38</v>
      </c>
      <c r="C82" s="4">
        <v>45</v>
      </c>
      <c r="D82" s="4" t="s">
        <v>118</v>
      </c>
      <c r="E82" s="4" t="s">
        <v>116</v>
      </c>
      <c r="F82" s="4">
        <v>1951</v>
      </c>
      <c r="G82" s="4" t="s">
        <v>119</v>
      </c>
      <c r="H82" s="4" t="s">
        <v>1</v>
      </c>
      <c r="I82" s="4"/>
      <c r="J82" s="4"/>
      <c r="K82" s="4"/>
      <c r="L82" s="4"/>
      <c r="M82" s="5"/>
      <c r="N82" s="4"/>
      <c r="O82" s="4"/>
    </row>
    <row r="83" ht="12.75">
      <c r="O83" s="1"/>
    </row>
    <row r="84" spans="2:15" ht="12.75">
      <c r="B84" s="2" t="s">
        <v>0</v>
      </c>
      <c r="C84" s="2" t="s">
        <v>153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</row>
    <row r="85" spans="2:15" ht="12.75">
      <c r="B85" s="2" t="s">
        <v>2</v>
      </c>
      <c r="C85" s="2" t="s">
        <v>3</v>
      </c>
      <c r="D85" s="2" t="s">
        <v>4</v>
      </c>
      <c r="E85" s="2" t="s">
        <v>5</v>
      </c>
      <c r="F85" s="2" t="s">
        <v>6</v>
      </c>
      <c r="G85" s="2" t="s">
        <v>7</v>
      </c>
      <c r="H85" s="2" t="s">
        <v>0</v>
      </c>
      <c r="I85" s="2"/>
      <c r="J85" s="2" t="s">
        <v>8</v>
      </c>
      <c r="K85" s="2" t="s">
        <v>9</v>
      </c>
      <c r="L85" s="2" t="s">
        <v>350</v>
      </c>
      <c r="M85" s="2" t="s">
        <v>351</v>
      </c>
      <c r="N85" s="2" t="s">
        <v>10</v>
      </c>
      <c r="O85" s="2" t="s">
        <v>352</v>
      </c>
    </row>
    <row r="86" spans="2:15" ht="12.75">
      <c r="B86">
        <v>1</v>
      </c>
      <c r="C86">
        <v>4</v>
      </c>
      <c r="D86" t="s">
        <v>200</v>
      </c>
      <c r="E86" t="s">
        <v>201</v>
      </c>
      <c r="F86">
        <v>1975</v>
      </c>
      <c r="G86" t="s">
        <v>202</v>
      </c>
      <c r="H86" t="s">
        <v>153</v>
      </c>
      <c r="I86" s="1">
        <v>0.25105324074074076</v>
      </c>
      <c r="J86">
        <v>450</v>
      </c>
      <c r="K86">
        <v>54</v>
      </c>
      <c r="L86" s="1">
        <v>0.04305555555555556</v>
      </c>
      <c r="M86" s="1">
        <f>I86-L86</f>
        <v>0.2079976851851852</v>
      </c>
      <c r="N86">
        <v>0</v>
      </c>
      <c r="O86">
        <f>J86+K86-N86</f>
        <v>504</v>
      </c>
    </row>
    <row r="87" spans="2:13" ht="12.75">
      <c r="B87">
        <v>1</v>
      </c>
      <c r="C87">
        <v>4</v>
      </c>
      <c r="D87" t="s">
        <v>178</v>
      </c>
      <c r="E87" t="s">
        <v>203</v>
      </c>
      <c r="F87">
        <v>1975</v>
      </c>
      <c r="G87" t="s">
        <v>202</v>
      </c>
      <c r="H87" t="s">
        <v>153</v>
      </c>
      <c r="M87" s="1"/>
    </row>
    <row r="88" spans="2:15" ht="12.75">
      <c r="B88" s="4">
        <f>B86+1</f>
        <v>2</v>
      </c>
      <c r="C88" s="4">
        <v>27</v>
      </c>
      <c r="D88" s="4" t="s">
        <v>154</v>
      </c>
      <c r="E88" s="4" t="s">
        <v>155</v>
      </c>
      <c r="F88" s="4">
        <v>1975</v>
      </c>
      <c r="G88" s="4" t="s">
        <v>156</v>
      </c>
      <c r="H88" s="4" t="s">
        <v>153</v>
      </c>
      <c r="I88" s="5">
        <v>0.1896064814814815</v>
      </c>
      <c r="J88" s="4">
        <v>360</v>
      </c>
      <c r="K88" s="4">
        <v>31</v>
      </c>
      <c r="L88" s="5"/>
      <c r="M88" s="5">
        <f>I88-L88</f>
        <v>0.1896064814814815</v>
      </c>
      <c r="N88" s="4">
        <v>0</v>
      </c>
      <c r="O88" s="4">
        <f>J88+K88-N88</f>
        <v>391</v>
      </c>
    </row>
    <row r="89" spans="2:15" ht="12.75">
      <c r="B89" s="4">
        <f>B87+1</f>
        <v>2</v>
      </c>
      <c r="C89" s="4">
        <v>27</v>
      </c>
      <c r="D89" s="4" t="s">
        <v>157</v>
      </c>
      <c r="E89" s="4" t="s">
        <v>158</v>
      </c>
      <c r="F89" s="4">
        <v>1977</v>
      </c>
      <c r="G89" s="4" t="s">
        <v>156</v>
      </c>
      <c r="H89" s="4" t="s">
        <v>153</v>
      </c>
      <c r="I89" s="4"/>
      <c r="J89" s="4"/>
      <c r="K89" s="4"/>
      <c r="L89" s="4"/>
      <c r="M89" s="5"/>
      <c r="N89" s="4"/>
      <c r="O89" s="4"/>
    </row>
    <row r="90" spans="2:15" ht="12.75">
      <c r="B90">
        <f aca="true" t="shared" si="2" ref="B90:B109">B88+1</f>
        <v>3</v>
      </c>
      <c r="C90">
        <v>56</v>
      </c>
      <c r="D90" t="s">
        <v>163</v>
      </c>
      <c r="E90" t="s">
        <v>164</v>
      </c>
      <c r="F90">
        <v>1986</v>
      </c>
      <c r="G90" t="s">
        <v>165</v>
      </c>
      <c r="H90" t="s">
        <v>153</v>
      </c>
      <c r="I90" s="1">
        <v>0.2174189814814815</v>
      </c>
      <c r="J90">
        <v>340</v>
      </c>
      <c r="K90">
        <v>26</v>
      </c>
      <c r="L90" s="1">
        <v>0.016666666666666666</v>
      </c>
      <c r="M90" s="1">
        <f>I90-L90</f>
        <v>0.20075231481481484</v>
      </c>
      <c r="N90">
        <v>0</v>
      </c>
      <c r="O90">
        <f>J90+K90-N90</f>
        <v>366</v>
      </c>
    </row>
    <row r="91" spans="2:13" ht="12.75">
      <c r="B91">
        <f t="shared" si="2"/>
        <v>3</v>
      </c>
      <c r="C91">
        <v>56</v>
      </c>
      <c r="D91" t="s">
        <v>166</v>
      </c>
      <c r="E91" t="s">
        <v>167</v>
      </c>
      <c r="F91">
        <v>1971</v>
      </c>
      <c r="G91" t="s">
        <v>165</v>
      </c>
      <c r="H91" t="s">
        <v>153</v>
      </c>
      <c r="M91" s="1"/>
    </row>
    <row r="92" spans="2:15" ht="12.75">
      <c r="B92" s="4">
        <f t="shared" si="2"/>
        <v>4</v>
      </c>
      <c r="C92" s="4">
        <v>37</v>
      </c>
      <c r="D92" s="4" t="s">
        <v>159</v>
      </c>
      <c r="E92" s="4" t="s">
        <v>160</v>
      </c>
      <c r="F92" s="4">
        <v>1983</v>
      </c>
      <c r="G92" s="4" t="s">
        <v>161</v>
      </c>
      <c r="H92" s="4" t="s">
        <v>153</v>
      </c>
      <c r="I92" s="5">
        <v>0.20313657407407407</v>
      </c>
      <c r="J92" s="4">
        <v>330</v>
      </c>
      <c r="K92" s="4">
        <v>16</v>
      </c>
      <c r="L92" s="5"/>
      <c r="M92" s="5">
        <f>I92-L92</f>
        <v>0.20313657407407407</v>
      </c>
      <c r="N92" s="4">
        <v>0</v>
      </c>
      <c r="O92" s="4">
        <f>J92+K92-N92</f>
        <v>346</v>
      </c>
    </row>
    <row r="93" spans="2:15" ht="12.75">
      <c r="B93" s="4">
        <f t="shared" si="2"/>
        <v>4</v>
      </c>
      <c r="C93" s="4">
        <v>37</v>
      </c>
      <c r="D93" s="4" t="s">
        <v>159</v>
      </c>
      <c r="E93" s="4" t="s">
        <v>162</v>
      </c>
      <c r="F93" s="4">
        <v>1983</v>
      </c>
      <c r="G93" s="4" t="s">
        <v>161</v>
      </c>
      <c r="H93" s="4" t="s">
        <v>153</v>
      </c>
      <c r="I93" s="4"/>
      <c r="J93" s="4"/>
      <c r="K93" s="4"/>
      <c r="L93" s="4"/>
      <c r="M93" s="5"/>
      <c r="N93" s="4"/>
      <c r="O93" s="4"/>
    </row>
    <row r="94" spans="2:15" ht="12.75">
      <c r="B94">
        <f t="shared" si="2"/>
        <v>5</v>
      </c>
      <c r="C94">
        <v>86</v>
      </c>
      <c r="D94" t="s">
        <v>204</v>
      </c>
      <c r="E94" t="s">
        <v>205</v>
      </c>
      <c r="F94">
        <v>1983</v>
      </c>
      <c r="G94" t="s">
        <v>206</v>
      </c>
      <c r="H94" t="s">
        <v>153</v>
      </c>
      <c r="I94" s="1">
        <v>0.2450462962962963</v>
      </c>
      <c r="J94">
        <v>300</v>
      </c>
      <c r="K94">
        <v>34</v>
      </c>
      <c r="L94" s="1">
        <v>0.03888888888888889</v>
      </c>
      <c r="M94" s="1">
        <f>I94-L94</f>
        <v>0.2061574074074074</v>
      </c>
      <c r="N94">
        <v>0</v>
      </c>
      <c r="O94">
        <f>J94+K94-N94</f>
        <v>334</v>
      </c>
    </row>
    <row r="95" spans="2:13" ht="12.75">
      <c r="B95">
        <f t="shared" si="2"/>
        <v>5</v>
      </c>
      <c r="C95">
        <v>86</v>
      </c>
      <c r="D95" t="s">
        <v>207</v>
      </c>
      <c r="E95" t="s">
        <v>208</v>
      </c>
      <c r="F95">
        <v>1986</v>
      </c>
      <c r="G95" t="s">
        <v>206</v>
      </c>
      <c r="H95" t="s">
        <v>153</v>
      </c>
      <c r="M95" s="1"/>
    </row>
    <row r="96" spans="2:15" ht="12.75">
      <c r="B96" s="4">
        <f t="shared" si="2"/>
        <v>6</v>
      </c>
      <c r="C96" s="4">
        <v>116</v>
      </c>
      <c r="D96" s="4" t="s">
        <v>168</v>
      </c>
      <c r="E96" s="4" t="s">
        <v>169</v>
      </c>
      <c r="F96" s="4">
        <v>1964</v>
      </c>
      <c r="G96" s="4" t="s">
        <v>170</v>
      </c>
      <c r="H96" s="4" t="s">
        <v>153</v>
      </c>
      <c r="I96" s="5">
        <v>0.2083449074074074</v>
      </c>
      <c r="J96" s="4">
        <v>320</v>
      </c>
      <c r="K96" s="4">
        <v>14</v>
      </c>
      <c r="L96" s="5"/>
      <c r="M96" s="5">
        <f>I96-L96</f>
        <v>0.2083449074074074</v>
      </c>
      <c r="N96" s="4">
        <v>1</v>
      </c>
      <c r="O96" s="4">
        <f>J96+K96-N96</f>
        <v>333</v>
      </c>
    </row>
    <row r="97" spans="2:15" ht="12.75">
      <c r="B97" s="4">
        <f t="shared" si="2"/>
        <v>6</v>
      </c>
      <c r="C97" s="4">
        <v>116</v>
      </c>
      <c r="D97" s="4" t="s">
        <v>171</v>
      </c>
      <c r="E97" s="4" t="s">
        <v>172</v>
      </c>
      <c r="F97" s="4">
        <v>1964</v>
      </c>
      <c r="G97" s="4" t="s">
        <v>170</v>
      </c>
      <c r="H97" s="4" t="s">
        <v>153</v>
      </c>
      <c r="I97" s="4"/>
      <c r="J97" s="4"/>
      <c r="K97" s="4"/>
      <c r="L97" s="4"/>
      <c r="M97" s="5"/>
      <c r="N97" s="4"/>
      <c r="O97" s="4"/>
    </row>
    <row r="98" spans="2:15" ht="12.75">
      <c r="B98">
        <f t="shared" si="2"/>
        <v>7</v>
      </c>
      <c r="C98">
        <v>26</v>
      </c>
      <c r="D98" t="s">
        <v>173</v>
      </c>
      <c r="E98" t="s">
        <v>174</v>
      </c>
      <c r="F98">
        <v>1981</v>
      </c>
      <c r="G98" t="s">
        <v>175</v>
      </c>
      <c r="H98" t="s">
        <v>153</v>
      </c>
      <c r="I98" s="1">
        <v>0.2003125</v>
      </c>
      <c r="J98">
        <v>300</v>
      </c>
      <c r="K98">
        <v>11</v>
      </c>
      <c r="L98" s="1">
        <v>0.005555555555555556</v>
      </c>
      <c r="M98" s="1">
        <f>I98-L98</f>
        <v>0.19475694444444444</v>
      </c>
      <c r="N98">
        <v>0</v>
      </c>
      <c r="O98">
        <f>J98+K98-N98</f>
        <v>311</v>
      </c>
    </row>
    <row r="99" spans="2:13" ht="12.75">
      <c r="B99">
        <f t="shared" si="2"/>
        <v>7</v>
      </c>
      <c r="C99">
        <v>26</v>
      </c>
      <c r="D99" t="s">
        <v>176</v>
      </c>
      <c r="E99" t="s">
        <v>177</v>
      </c>
      <c r="F99">
        <v>1978</v>
      </c>
      <c r="G99" t="s">
        <v>175</v>
      </c>
      <c r="H99" t="s">
        <v>153</v>
      </c>
      <c r="M99" s="1"/>
    </row>
    <row r="100" spans="2:15" ht="12.75">
      <c r="B100" s="4">
        <f t="shared" si="2"/>
        <v>8</v>
      </c>
      <c r="C100" s="4">
        <v>148</v>
      </c>
      <c r="D100" s="4" t="s">
        <v>189</v>
      </c>
      <c r="E100" s="4" t="s">
        <v>190</v>
      </c>
      <c r="F100" s="4">
        <v>1986</v>
      </c>
      <c r="G100" s="4" t="s">
        <v>148</v>
      </c>
      <c r="H100" s="4" t="s">
        <v>153</v>
      </c>
      <c r="I100" s="5">
        <v>0.22229166666666667</v>
      </c>
      <c r="J100" s="4">
        <v>250</v>
      </c>
      <c r="K100" s="4">
        <v>54</v>
      </c>
      <c r="L100" s="5">
        <v>0.018055555555555557</v>
      </c>
      <c r="M100" s="5">
        <f>I100-L100</f>
        <v>0.20423611111111112</v>
      </c>
      <c r="N100" s="4">
        <v>0</v>
      </c>
      <c r="O100" s="4">
        <f>J100+K100-N100</f>
        <v>304</v>
      </c>
    </row>
    <row r="101" spans="2:15" ht="12.75">
      <c r="B101" s="4">
        <f t="shared" si="2"/>
        <v>8</v>
      </c>
      <c r="C101" s="4">
        <v>148</v>
      </c>
      <c r="D101" s="4" t="s">
        <v>166</v>
      </c>
      <c r="E101" s="4" t="s">
        <v>191</v>
      </c>
      <c r="F101" s="4">
        <v>1985</v>
      </c>
      <c r="G101" s="4" t="s">
        <v>148</v>
      </c>
      <c r="H101" s="4" t="s">
        <v>153</v>
      </c>
      <c r="I101" s="4"/>
      <c r="J101" s="4"/>
      <c r="K101" s="4"/>
      <c r="L101" s="4"/>
      <c r="M101" s="5"/>
      <c r="N101" s="4"/>
      <c r="O101" s="4"/>
    </row>
    <row r="102" spans="2:15" ht="12.75">
      <c r="B102">
        <f t="shared" si="2"/>
        <v>9</v>
      </c>
      <c r="C102">
        <v>44</v>
      </c>
      <c r="D102" t="s">
        <v>178</v>
      </c>
      <c r="E102" t="s">
        <v>179</v>
      </c>
      <c r="F102">
        <v>1970</v>
      </c>
      <c r="G102" t="s">
        <v>180</v>
      </c>
      <c r="H102" t="s">
        <v>153</v>
      </c>
      <c r="I102" s="1">
        <v>0.20706018518518518</v>
      </c>
      <c r="J102">
        <v>290</v>
      </c>
      <c r="L102" s="1"/>
      <c r="M102" s="1">
        <f>I102-L102</f>
        <v>0.20706018518518518</v>
      </c>
      <c r="N102">
        <v>0</v>
      </c>
      <c r="O102">
        <f>J102+K102-N102</f>
        <v>290</v>
      </c>
    </row>
    <row r="103" spans="2:13" ht="12.75">
      <c r="B103">
        <f t="shared" si="2"/>
        <v>9</v>
      </c>
      <c r="C103">
        <v>44</v>
      </c>
      <c r="D103" t="s">
        <v>181</v>
      </c>
      <c r="E103" t="s">
        <v>182</v>
      </c>
      <c r="F103">
        <v>2010</v>
      </c>
      <c r="G103" t="s">
        <v>183</v>
      </c>
      <c r="H103" t="s">
        <v>153</v>
      </c>
      <c r="M103" s="1"/>
    </row>
    <row r="104" spans="2:15" ht="12.75">
      <c r="B104" s="4">
        <f t="shared" si="2"/>
        <v>10</v>
      </c>
      <c r="C104" s="4">
        <v>121</v>
      </c>
      <c r="D104" s="4" t="s">
        <v>184</v>
      </c>
      <c r="E104" s="4" t="s">
        <v>185</v>
      </c>
      <c r="F104" s="4">
        <v>1961</v>
      </c>
      <c r="G104" s="4" t="s">
        <v>186</v>
      </c>
      <c r="H104" s="4" t="s">
        <v>153</v>
      </c>
      <c r="I104" s="5">
        <v>0.20546296296296296</v>
      </c>
      <c r="J104" s="4">
        <v>230</v>
      </c>
      <c r="K104" s="4">
        <v>40</v>
      </c>
      <c r="L104" s="5"/>
      <c r="M104" s="5">
        <f>I104-L104</f>
        <v>0.20546296296296296</v>
      </c>
      <c r="N104" s="4">
        <v>0</v>
      </c>
      <c r="O104" s="4">
        <f>J104+K104-N104</f>
        <v>270</v>
      </c>
    </row>
    <row r="105" spans="2:15" ht="12.75">
      <c r="B105" s="4">
        <f t="shared" si="2"/>
        <v>10</v>
      </c>
      <c r="C105" s="4">
        <v>121</v>
      </c>
      <c r="D105" s="4" t="s">
        <v>187</v>
      </c>
      <c r="E105" s="4" t="s">
        <v>188</v>
      </c>
      <c r="F105" s="4">
        <v>1981</v>
      </c>
      <c r="G105" s="4" t="s">
        <v>186</v>
      </c>
      <c r="H105" s="4" t="s">
        <v>153</v>
      </c>
      <c r="I105" s="4"/>
      <c r="J105" s="4"/>
      <c r="K105" s="4"/>
      <c r="L105" s="4"/>
      <c r="M105" s="5"/>
      <c r="N105" s="4"/>
      <c r="O105" s="4"/>
    </row>
    <row r="106" spans="2:15" ht="12.75">
      <c r="B106">
        <f t="shared" si="2"/>
        <v>11</v>
      </c>
      <c r="C106">
        <v>55</v>
      </c>
      <c r="D106" t="s">
        <v>192</v>
      </c>
      <c r="E106" t="s">
        <v>193</v>
      </c>
      <c r="F106">
        <v>1987</v>
      </c>
      <c r="G106" t="s">
        <v>194</v>
      </c>
      <c r="H106" t="s">
        <v>153</v>
      </c>
      <c r="I106" s="1">
        <v>0.1964236111111111</v>
      </c>
      <c r="J106">
        <v>190</v>
      </c>
      <c r="K106">
        <v>20</v>
      </c>
      <c r="L106" s="1">
        <v>0.002777777777777778</v>
      </c>
      <c r="M106" s="1">
        <f>I106-L106</f>
        <v>0.19364583333333332</v>
      </c>
      <c r="N106">
        <v>0</v>
      </c>
      <c r="O106">
        <f>J106+K106-N106</f>
        <v>210</v>
      </c>
    </row>
    <row r="107" spans="2:13" ht="12.75">
      <c r="B107">
        <f t="shared" si="2"/>
        <v>11</v>
      </c>
      <c r="C107">
        <v>55</v>
      </c>
      <c r="D107" t="s">
        <v>195</v>
      </c>
      <c r="E107" t="s">
        <v>196</v>
      </c>
      <c r="F107">
        <v>1972</v>
      </c>
      <c r="G107" t="s">
        <v>194</v>
      </c>
      <c r="H107" t="s">
        <v>153</v>
      </c>
      <c r="M107" s="1"/>
    </row>
    <row r="108" spans="2:15" ht="12.75">
      <c r="B108" s="4">
        <f t="shared" si="2"/>
        <v>12</v>
      </c>
      <c r="C108" s="4">
        <v>117</v>
      </c>
      <c r="D108" s="4" t="s">
        <v>197</v>
      </c>
      <c r="E108" s="4" t="s">
        <v>198</v>
      </c>
      <c r="F108" s="4">
        <v>1999</v>
      </c>
      <c r="G108" s="4" t="s">
        <v>170</v>
      </c>
      <c r="H108" s="4" t="s">
        <v>153</v>
      </c>
      <c r="I108" s="5">
        <v>0.22858796296296294</v>
      </c>
      <c r="J108" s="4">
        <v>130</v>
      </c>
      <c r="K108" s="4">
        <v>56</v>
      </c>
      <c r="L108" s="5">
        <v>0.02361111111111111</v>
      </c>
      <c r="M108" s="5">
        <f>I108-L108</f>
        <v>0.20497685185185183</v>
      </c>
      <c r="N108" s="4">
        <v>0</v>
      </c>
      <c r="O108" s="4">
        <f>J108+K108-N108</f>
        <v>186</v>
      </c>
    </row>
    <row r="109" spans="2:15" ht="12.75">
      <c r="B109" s="4">
        <f t="shared" si="2"/>
        <v>12</v>
      </c>
      <c r="C109" s="4">
        <v>117</v>
      </c>
      <c r="D109" s="4" t="s">
        <v>154</v>
      </c>
      <c r="E109" s="4" t="s">
        <v>199</v>
      </c>
      <c r="F109" s="4">
        <v>1999</v>
      </c>
      <c r="G109" s="4" t="s">
        <v>170</v>
      </c>
      <c r="H109" s="4" t="s">
        <v>153</v>
      </c>
      <c r="I109" s="4"/>
      <c r="J109" s="4"/>
      <c r="K109" s="4"/>
      <c r="L109" s="4"/>
      <c r="M109" s="5"/>
      <c r="N109" s="4"/>
      <c r="O109" s="4"/>
    </row>
    <row r="110" ht="12.75">
      <c r="O110" s="1"/>
    </row>
    <row r="111" spans="2:15" ht="12.75">
      <c r="B111" s="2" t="s">
        <v>0</v>
      </c>
      <c r="C111" s="2" t="s">
        <v>209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</row>
    <row r="112" spans="2:15" ht="12.75">
      <c r="B112" s="2" t="s">
        <v>2</v>
      </c>
      <c r="C112" s="2" t="s">
        <v>3</v>
      </c>
      <c r="D112" s="2" t="s">
        <v>4</v>
      </c>
      <c r="E112" s="2" t="s">
        <v>5</v>
      </c>
      <c r="F112" s="2" t="s">
        <v>6</v>
      </c>
      <c r="G112" s="2" t="s">
        <v>7</v>
      </c>
      <c r="H112" s="2" t="s">
        <v>0</v>
      </c>
      <c r="I112" s="2"/>
      <c r="J112" s="2" t="s">
        <v>8</v>
      </c>
      <c r="K112" s="2" t="s">
        <v>9</v>
      </c>
      <c r="L112" s="2" t="s">
        <v>350</v>
      </c>
      <c r="M112" s="2" t="s">
        <v>351</v>
      </c>
      <c r="N112" s="2" t="s">
        <v>10</v>
      </c>
      <c r="O112" s="2" t="s">
        <v>352</v>
      </c>
    </row>
    <row r="113" spans="2:15" ht="12.75">
      <c r="B113">
        <v>1</v>
      </c>
      <c r="C113">
        <v>149</v>
      </c>
      <c r="D113" t="s">
        <v>67</v>
      </c>
      <c r="E113" t="s">
        <v>332</v>
      </c>
      <c r="F113">
        <v>1977</v>
      </c>
      <c r="G113" t="s">
        <v>333</v>
      </c>
      <c r="H113" t="s">
        <v>209</v>
      </c>
      <c r="I113" s="1">
        <v>0.26186342592592593</v>
      </c>
      <c r="J113">
        <v>570</v>
      </c>
      <c r="K113">
        <v>25</v>
      </c>
      <c r="L113" s="1">
        <v>0.04513888888888889</v>
      </c>
      <c r="M113" s="1">
        <f>I113-L113</f>
        <v>0.21672453703703703</v>
      </c>
      <c r="N113">
        <v>25</v>
      </c>
      <c r="O113">
        <f>J113+K113-N113</f>
        <v>570</v>
      </c>
    </row>
    <row r="114" spans="2:13" ht="12.75">
      <c r="B114">
        <v>1</v>
      </c>
      <c r="C114">
        <v>149</v>
      </c>
      <c r="D114" t="s">
        <v>334</v>
      </c>
      <c r="E114" t="s">
        <v>335</v>
      </c>
      <c r="F114">
        <v>1973</v>
      </c>
      <c r="G114" t="s">
        <v>336</v>
      </c>
      <c r="H114" t="s">
        <v>209</v>
      </c>
      <c r="M114" s="1"/>
    </row>
    <row r="115" spans="2:15" ht="12.75">
      <c r="B115" s="4">
        <v>2</v>
      </c>
      <c r="C115" s="4">
        <v>77</v>
      </c>
      <c r="D115" s="4" t="s">
        <v>39</v>
      </c>
      <c r="E115" s="4" t="s">
        <v>221</v>
      </c>
      <c r="F115" s="4">
        <v>1970</v>
      </c>
      <c r="G115" s="4" t="s">
        <v>222</v>
      </c>
      <c r="H115" s="4" t="s">
        <v>209</v>
      </c>
      <c r="I115" s="5">
        <v>0.2255787037037037</v>
      </c>
      <c r="J115" s="4">
        <v>510</v>
      </c>
      <c r="K115" s="4">
        <v>58</v>
      </c>
      <c r="L115" s="5">
        <v>0.024305555555555556</v>
      </c>
      <c r="M115" s="5">
        <f>I115-L115</f>
        <v>0.20127314814814815</v>
      </c>
      <c r="N115" s="4">
        <v>0</v>
      </c>
      <c r="O115" s="4">
        <f>J115+K115-N115</f>
        <v>568</v>
      </c>
    </row>
    <row r="116" spans="2:15" ht="12.75">
      <c r="B116" s="4">
        <v>2</v>
      </c>
      <c r="C116" s="4">
        <v>77</v>
      </c>
      <c r="D116" s="4" t="s">
        <v>223</v>
      </c>
      <c r="E116" s="4" t="s">
        <v>224</v>
      </c>
      <c r="F116" s="4">
        <v>1967</v>
      </c>
      <c r="G116" s="4" t="s">
        <v>222</v>
      </c>
      <c r="H116" s="4" t="s">
        <v>209</v>
      </c>
      <c r="I116" s="4"/>
      <c r="J116" s="4"/>
      <c r="K116" s="4"/>
      <c r="L116" s="4"/>
      <c r="M116" s="5"/>
      <c r="N116" s="4"/>
      <c r="O116" s="4"/>
    </row>
    <row r="117" spans="2:15" ht="12.75">
      <c r="B117">
        <v>3</v>
      </c>
      <c r="C117">
        <v>50</v>
      </c>
      <c r="D117" t="s">
        <v>210</v>
      </c>
      <c r="E117" t="s">
        <v>211</v>
      </c>
      <c r="F117">
        <v>1980</v>
      </c>
      <c r="G117" t="s">
        <v>212</v>
      </c>
      <c r="H117" t="s">
        <v>209</v>
      </c>
      <c r="I117" s="1">
        <v>0.2142939814814815</v>
      </c>
      <c r="J117">
        <v>520</v>
      </c>
      <c r="K117">
        <v>36</v>
      </c>
      <c r="L117" s="1">
        <v>0.009027777777777779</v>
      </c>
      <c r="M117" s="1">
        <f>I117-L117</f>
        <v>0.20526620370370371</v>
      </c>
      <c r="N117">
        <v>0</v>
      </c>
      <c r="O117">
        <f>J117+K117-N117</f>
        <v>556</v>
      </c>
    </row>
    <row r="118" spans="2:13" ht="12.75">
      <c r="B118">
        <v>3</v>
      </c>
      <c r="C118">
        <v>50</v>
      </c>
      <c r="D118" t="s">
        <v>139</v>
      </c>
      <c r="E118" t="s">
        <v>213</v>
      </c>
      <c r="F118">
        <v>1980</v>
      </c>
      <c r="G118" t="s">
        <v>212</v>
      </c>
      <c r="H118" t="s">
        <v>209</v>
      </c>
      <c r="M118" s="1"/>
    </row>
    <row r="119" spans="2:15" ht="12.75">
      <c r="B119" s="4">
        <f>B117+1</f>
        <v>4</v>
      </c>
      <c r="C119" s="4">
        <v>30</v>
      </c>
      <c r="D119" s="4" t="s">
        <v>189</v>
      </c>
      <c r="E119" s="4" t="s">
        <v>219</v>
      </c>
      <c r="F119" s="4">
        <v>1978</v>
      </c>
      <c r="G119" s="4" t="s">
        <v>220</v>
      </c>
      <c r="H119" s="4" t="s">
        <v>209</v>
      </c>
      <c r="I119" s="5">
        <v>0.20109953703703706</v>
      </c>
      <c r="J119" s="4">
        <v>520</v>
      </c>
      <c r="K119" s="4">
        <v>31</v>
      </c>
      <c r="L119" s="5"/>
      <c r="M119" s="5">
        <f>I119-L119</f>
        <v>0.20109953703703706</v>
      </c>
      <c r="N119" s="4">
        <v>0</v>
      </c>
      <c r="O119" s="4">
        <f>J119+K119-N119</f>
        <v>551</v>
      </c>
    </row>
    <row r="120" spans="2:15" ht="12.75">
      <c r="B120" s="4">
        <f>B118+1</f>
        <v>4</v>
      </c>
      <c r="C120" s="4">
        <v>30</v>
      </c>
      <c r="D120" s="4" t="s">
        <v>16</v>
      </c>
      <c r="E120" s="4" t="s">
        <v>143</v>
      </c>
      <c r="F120" s="4">
        <v>1975</v>
      </c>
      <c r="G120" s="4" t="s">
        <v>220</v>
      </c>
      <c r="H120" s="4" t="s">
        <v>209</v>
      </c>
      <c r="I120" s="4"/>
      <c r="J120" s="4"/>
      <c r="K120" s="4"/>
      <c r="L120" s="4"/>
      <c r="M120" s="5"/>
      <c r="N120" s="4"/>
      <c r="O120" s="4"/>
    </row>
    <row r="121" spans="2:15" ht="12.75">
      <c r="B121">
        <f aca="true" t="shared" si="3" ref="B121:B184">B119+1</f>
        <v>5</v>
      </c>
      <c r="C121">
        <v>153</v>
      </c>
      <c r="D121" t="s">
        <v>328</v>
      </c>
      <c r="E121" t="s">
        <v>329</v>
      </c>
      <c r="F121">
        <v>1988</v>
      </c>
      <c r="G121" t="s">
        <v>330</v>
      </c>
      <c r="H121" t="s">
        <v>209</v>
      </c>
      <c r="I121" s="1">
        <v>0.2557986111111111</v>
      </c>
      <c r="J121">
        <v>460</v>
      </c>
      <c r="K121">
        <v>68</v>
      </c>
      <c r="L121" s="1">
        <v>0.04583333333333334</v>
      </c>
      <c r="M121" s="1">
        <f>I121-L121</f>
        <v>0.20996527777777774</v>
      </c>
      <c r="N121">
        <v>3</v>
      </c>
      <c r="O121">
        <f>J121+K121-N121</f>
        <v>525</v>
      </c>
    </row>
    <row r="122" spans="2:13" ht="12.75">
      <c r="B122">
        <f t="shared" si="3"/>
        <v>5</v>
      </c>
      <c r="C122">
        <v>153</v>
      </c>
      <c r="D122" t="s">
        <v>31</v>
      </c>
      <c r="E122" t="s">
        <v>331</v>
      </c>
      <c r="F122">
        <v>1986</v>
      </c>
      <c r="G122" t="s">
        <v>330</v>
      </c>
      <c r="H122" t="s">
        <v>209</v>
      </c>
      <c r="M122" s="1"/>
    </row>
    <row r="123" spans="2:15" ht="12.75">
      <c r="B123" s="4">
        <f t="shared" si="3"/>
        <v>6</v>
      </c>
      <c r="C123" s="4">
        <v>154</v>
      </c>
      <c r="D123" s="4" t="s">
        <v>154</v>
      </c>
      <c r="E123" s="4" t="s">
        <v>306</v>
      </c>
      <c r="F123" s="4">
        <v>1981</v>
      </c>
      <c r="G123" s="4" t="s">
        <v>307</v>
      </c>
      <c r="H123" s="4" t="s">
        <v>209</v>
      </c>
      <c r="I123" s="5">
        <v>0.24362268518518518</v>
      </c>
      <c r="J123" s="4">
        <v>500</v>
      </c>
      <c r="K123" s="4">
        <v>24</v>
      </c>
      <c r="L123" s="5">
        <v>0.035416666666666666</v>
      </c>
      <c r="M123" s="5">
        <f>I123-L123</f>
        <v>0.2082060185185185</v>
      </c>
      <c r="N123" s="4">
        <v>0</v>
      </c>
      <c r="O123" s="4">
        <f>J123+K123-N123</f>
        <v>524</v>
      </c>
    </row>
    <row r="124" spans="2:15" ht="12.75">
      <c r="B124" s="4">
        <f t="shared" si="3"/>
        <v>6</v>
      </c>
      <c r="C124" s="4">
        <v>154</v>
      </c>
      <c r="D124" s="4" t="s">
        <v>308</v>
      </c>
      <c r="E124" s="4" t="s">
        <v>309</v>
      </c>
      <c r="F124" s="4">
        <v>1983</v>
      </c>
      <c r="G124" s="4" t="s">
        <v>307</v>
      </c>
      <c r="H124" s="4" t="s">
        <v>209</v>
      </c>
      <c r="I124" s="4"/>
      <c r="J124" s="4"/>
      <c r="K124" s="4"/>
      <c r="L124" s="4"/>
      <c r="M124" s="5"/>
      <c r="N124" s="4"/>
      <c r="O124" s="4"/>
    </row>
    <row r="125" spans="2:15" ht="12.75">
      <c r="B125">
        <f t="shared" si="3"/>
        <v>7</v>
      </c>
      <c r="C125">
        <v>34</v>
      </c>
      <c r="D125" t="s">
        <v>214</v>
      </c>
      <c r="E125" t="s">
        <v>215</v>
      </c>
      <c r="F125">
        <v>1956</v>
      </c>
      <c r="G125" t="s">
        <v>216</v>
      </c>
      <c r="H125" t="s">
        <v>209</v>
      </c>
      <c r="I125" s="1">
        <v>0.21287037037037038</v>
      </c>
      <c r="J125">
        <v>500</v>
      </c>
      <c r="K125">
        <v>24</v>
      </c>
      <c r="L125" s="1"/>
      <c r="M125" s="1">
        <f>I125-L125</f>
        <v>0.21287037037037038</v>
      </c>
      <c r="N125">
        <v>7</v>
      </c>
      <c r="O125">
        <f>J125+K125-N125</f>
        <v>517</v>
      </c>
    </row>
    <row r="126" spans="2:13" ht="12.75">
      <c r="B126">
        <f t="shared" si="3"/>
        <v>7</v>
      </c>
      <c r="C126">
        <v>34</v>
      </c>
      <c r="D126" t="s">
        <v>217</v>
      </c>
      <c r="E126" t="s">
        <v>218</v>
      </c>
      <c r="F126">
        <v>1969</v>
      </c>
      <c r="G126" t="s">
        <v>216</v>
      </c>
      <c r="H126" t="s">
        <v>209</v>
      </c>
      <c r="M126" s="1"/>
    </row>
    <row r="127" spans="2:15" ht="12.75">
      <c r="B127" s="4">
        <f t="shared" si="3"/>
        <v>8</v>
      </c>
      <c r="C127" s="4">
        <v>126</v>
      </c>
      <c r="D127" s="4" t="s">
        <v>31</v>
      </c>
      <c r="E127" s="4" t="s">
        <v>337</v>
      </c>
      <c r="F127" s="4">
        <v>1988</v>
      </c>
      <c r="G127" s="4" t="s">
        <v>338</v>
      </c>
      <c r="H127" s="4" t="s">
        <v>209</v>
      </c>
      <c r="I127" s="5">
        <v>0.2584837962962963</v>
      </c>
      <c r="J127" s="4">
        <v>420</v>
      </c>
      <c r="K127" s="4">
        <v>82</v>
      </c>
      <c r="L127" s="5">
        <v>0.04375</v>
      </c>
      <c r="M127" s="5">
        <f>I127-L127</f>
        <v>0.2147337962962963</v>
      </c>
      <c r="N127" s="4">
        <v>10</v>
      </c>
      <c r="O127" s="4">
        <f>J127+K127-N127</f>
        <v>492</v>
      </c>
    </row>
    <row r="128" spans="2:15" ht="12.75">
      <c r="B128" s="4">
        <f t="shared" si="3"/>
        <v>8</v>
      </c>
      <c r="C128" s="4">
        <v>126</v>
      </c>
      <c r="D128" s="4" t="s">
        <v>339</v>
      </c>
      <c r="E128" s="4" t="s">
        <v>340</v>
      </c>
      <c r="F128" s="4">
        <v>1992</v>
      </c>
      <c r="G128" s="4" t="s">
        <v>338</v>
      </c>
      <c r="H128" s="4" t="s">
        <v>209</v>
      </c>
      <c r="I128" s="4"/>
      <c r="J128" s="4"/>
      <c r="K128" s="4"/>
      <c r="L128" s="4"/>
      <c r="M128" s="5"/>
      <c r="N128" s="4"/>
      <c r="O128" s="4"/>
    </row>
    <row r="129" spans="2:15" ht="12.75">
      <c r="B129">
        <f t="shared" si="3"/>
        <v>9</v>
      </c>
      <c r="C129">
        <v>16</v>
      </c>
      <c r="D129" t="s">
        <v>310</v>
      </c>
      <c r="E129" t="s">
        <v>311</v>
      </c>
      <c r="F129">
        <v>1969</v>
      </c>
      <c r="G129" t="s">
        <v>312</v>
      </c>
      <c r="H129" t="s">
        <v>209</v>
      </c>
      <c r="I129" s="1">
        <v>0.2364814814814815</v>
      </c>
      <c r="J129">
        <v>460</v>
      </c>
      <c r="K129">
        <v>14</v>
      </c>
      <c r="L129" s="1">
        <v>0.03333333333333333</v>
      </c>
      <c r="M129" s="1">
        <f>I129-L129</f>
        <v>0.20314814814814816</v>
      </c>
      <c r="N129">
        <v>0</v>
      </c>
      <c r="O129">
        <f>J129+K129-N129</f>
        <v>474</v>
      </c>
    </row>
    <row r="130" spans="2:13" ht="12.75">
      <c r="B130">
        <f t="shared" si="3"/>
        <v>9</v>
      </c>
      <c r="C130">
        <v>16</v>
      </c>
      <c r="D130" t="s">
        <v>31</v>
      </c>
      <c r="E130" t="s">
        <v>313</v>
      </c>
      <c r="F130">
        <v>1966</v>
      </c>
      <c r="G130" t="s">
        <v>312</v>
      </c>
      <c r="H130" t="s">
        <v>209</v>
      </c>
      <c r="M130" s="1"/>
    </row>
    <row r="131" spans="2:15" ht="12.75">
      <c r="B131" s="4">
        <f t="shared" si="3"/>
        <v>10</v>
      </c>
      <c r="C131" s="4">
        <v>32</v>
      </c>
      <c r="D131" s="4" t="s">
        <v>319</v>
      </c>
      <c r="E131" s="4" t="s">
        <v>320</v>
      </c>
      <c r="F131" s="4">
        <v>1962</v>
      </c>
      <c r="G131" s="4" t="s">
        <v>321</v>
      </c>
      <c r="H131" s="4" t="s">
        <v>209</v>
      </c>
      <c r="I131" s="5">
        <v>0.24988425925925925</v>
      </c>
      <c r="J131" s="4">
        <v>440</v>
      </c>
      <c r="K131" s="4">
        <v>26</v>
      </c>
      <c r="L131" s="5">
        <v>0.041666666666666664</v>
      </c>
      <c r="M131" s="5">
        <f>I131-L131</f>
        <v>0.2082175925925926</v>
      </c>
      <c r="N131" s="4">
        <v>0</v>
      </c>
      <c r="O131" s="4">
        <f>J131+K131-N131</f>
        <v>466</v>
      </c>
    </row>
    <row r="132" spans="2:15" ht="12.75">
      <c r="B132" s="4">
        <f t="shared" si="3"/>
        <v>10</v>
      </c>
      <c r="C132" s="4">
        <v>32</v>
      </c>
      <c r="D132" s="4" t="s">
        <v>31</v>
      </c>
      <c r="E132" s="4" t="s">
        <v>322</v>
      </c>
      <c r="F132" s="4">
        <v>1975</v>
      </c>
      <c r="G132" s="4" t="s">
        <v>321</v>
      </c>
      <c r="H132" s="4" t="s">
        <v>209</v>
      </c>
      <c r="I132" s="4"/>
      <c r="J132" s="4"/>
      <c r="K132" s="4"/>
      <c r="L132" s="4"/>
      <c r="M132" s="5"/>
      <c r="N132" s="4"/>
      <c r="O132" s="4"/>
    </row>
    <row r="133" spans="2:15" ht="12.75">
      <c r="B133">
        <f t="shared" si="3"/>
        <v>11</v>
      </c>
      <c r="C133">
        <v>150</v>
      </c>
      <c r="D133" t="s">
        <v>225</v>
      </c>
      <c r="E133" t="s">
        <v>226</v>
      </c>
      <c r="F133">
        <v>1975</v>
      </c>
      <c r="G133" t="s">
        <v>227</v>
      </c>
      <c r="H133" t="s">
        <v>209</v>
      </c>
      <c r="I133" s="1">
        <v>0.20886574074074074</v>
      </c>
      <c r="J133">
        <v>360</v>
      </c>
      <c r="K133">
        <v>70</v>
      </c>
      <c r="L133" s="1">
        <v>0.001388888888888889</v>
      </c>
      <c r="M133" s="1">
        <f>I133-L133</f>
        <v>0.20747685185185186</v>
      </c>
      <c r="N133">
        <v>0</v>
      </c>
      <c r="O133">
        <f>J133+K133-N133</f>
        <v>430</v>
      </c>
    </row>
    <row r="134" spans="2:13" ht="12.75">
      <c r="B134">
        <f t="shared" si="3"/>
        <v>11</v>
      </c>
      <c r="C134">
        <v>150</v>
      </c>
      <c r="D134" t="s">
        <v>228</v>
      </c>
      <c r="E134" t="s">
        <v>64</v>
      </c>
      <c r="F134">
        <v>1963</v>
      </c>
      <c r="G134" t="s">
        <v>227</v>
      </c>
      <c r="H134" t="s">
        <v>209</v>
      </c>
      <c r="M134" s="1"/>
    </row>
    <row r="135" spans="2:15" ht="12.75">
      <c r="B135" s="4">
        <f t="shared" si="3"/>
        <v>12</v>
      </c>
      <c r="C135" s="4">
        <v>36</v>
      </c>
      <c r="D135" s="4" t="s">
        <v>297</v>
      </c>
      <c r="E135" s="4" t="s">
        <v>298</v>
      </c>
      <c r="F135" s="4">
        <v>1968</v>
      </c>
      <c r="G135" s="4" t="s">
        <v>299</v>
      </c>
      <c r="H135" s="4" t="s">
        <v>209</v>
      </c>
      <c r="I135" s="5">
        <v>0.23599537037037036</v>
      </c>
      <c r="J135" s="4">
        <v>390</v>
      </c>
      <c r="K135" s="4">
        <v>32</v>
      </c>
      <c r="L135" s="5">
        <v>0.03194444444444445</v>
      </c>
      <c r="M135" s="5">
        <f>I135-L135</f>
        <v>0.2040509259259259</v>
      </c>
      <c r="N135" s="4">
        <v>0</v>
      </c>
      <c r="O135" s="4">
        <f>J135+K135-N135</f>
        <v>422</v>
      </c>
    </row>
    <row r="136" spans="2:15" ht="12.75">
      <c r="B136" s="4">
        <f t="shared" si="3"/>
        <v>12</v>
      </c>
      <c r="C136" s="4">
        <v>36</v>
      </c>
      <c r="D136" s="4" t="s">
        <v>67</v>
      </c>
      <c r="E136" s="4" t="s">
        <v>300</v>
      </c>
      <c r="F136" s="4">
        <v>1976</v>
      </c>
      <c r="G136" s="4" t="s">
        <v>299</v>
      </c>
      <c r="H136" s="4" t="s">
        <v>209</v>
      </c>
      <c r="I136" s="4"/>
      <c r="J136" s="4"/>
      <c r="K136" s="4"/>
      <c r="L136" s="4"/>
      <c r="M136" s="5"/>
      <c r="N136" s="4"/>
      <c r="O136" s="4"/>
    </row>
    <row r="137" spans="2:15" ht="12.75">
      <c r="B137">
        <f t="shared" si="3"/>
        <v>13</v>
      </c>
      <c r="C137">
        <v>2</v>
      </c>
      <c r="D137" t="s">
        <v>229</v>
      </c>
      <c r="E137" t="s">
        <v>230</v>
      </c>
      <c r="F137">
        <v>1960</v>
      </c>
      <c r="G137" t="s">
        <v>231</v>
      </c>
      <c r="H137" t="s">
        <v>209</v>
      </c>
      <c r="I137" s="1">
        <v>0.2016435185185185</v>
      </c>
      <c r="J137">
        <v>400</v>
      </c>
      <c r="L137" s="1"/>
      <c r="M137" s="1">
        <f>I137-L137</f>
        <v>0.2016435185185185</v>
      </c>
      <c r="N137">
        <v>0</v>
      </c>
      <c r="O137">
        <f>J137+K137-N137</f>
        <v>400</v>
      </c>
    </row>
    <row r="138" spans="2:13" ht="12.75">
      <c r="B138">
        <f t="shared" si="3"/>
        <v>13</v>
      </c>
      <c r="C138">
        <v>2</v>
      </c>
      <c r="D138" t="s">
        <v>232</v>
      </c>
      <c r="E138" t="s">
        <v>233</v>
      </c>
      <c r="F138">
        <v>1963</v>
      </c>
      <c r="G138" t="s">
        <v>231</v>
      </c>
      <c r="H138" t="s">
        <v>209</v>
      </c>
      <c r="M138" s="1"/>
    </row>
    <row r="139" spans="2:15" ht="12.75">
      <c r="B139" s="4">
        <f t="shared" si="3"/>
        <v>14</v>
      </c>
      <c r="C139" s="4">
        <v>41</v>
      </c>
      <c r="D139" s="4" t="s">
        <v>234</v>
      </c>
      <c r="E139" s="4" t="s">
        <v>235</v>
      </c>
      <c r="F139" s="4">
        <v>1981</v>
      </c>
      <c r="G139" s="4" t="s">
        <v>236</v>
      </c>
      <c r="H139" s="4" t="s">
        <v>209</v>
      </c>
      <c r="I139" s="5">
        <v>0.20516203703703703</v>
      </c>
      <c r="J139" s="4">
        <v>370</v>
      </c>
      <c r="K139" s="4">
        <v>30</v>
      </c>
      <c r="L139" s="5"/>
      <c r="M139" s="5">
        <f>I139-L139</f>
        <v>0.20516203703703703</v>
      </c>
      <c r="N139" s="4">
        <v>0</v>
      </c>
      <c r="O139" s="4">
        <f>J139+K139-N139</f>
        <v>400</v>
      </c>
    </row>
    <row r="140" spans="2:15" ht="12.75">
      <c r="B140" s="4">
        <f t="shared" si="3"/>
        <v>14</v>
      </c>
      <c r="C140" s="4">
        <v>41</v>
      </c>
      <c r="D140" s="4" t="s">
        <v>31</v>
      </c>
      <c r="E140" s="4" t="s">
        <v>237</v>
      </c>
      <c r="F140" s="4">
        <v>1967</v>
      </c>
      <c r="G140" s="4" t="s">
        <v>236</v>
      </c>
      <c r="H140" s="4" t="s">
        <v>209</v>
      </c>
      <c r="I140" s="4"/>
      <c r="J140" s="4"/>
      <c r="K140" s="4"/>
      <c r="L140" s="4"/>
      <c r="M140" s="5"/>
      <c r="N140" s="4"/>
      <c r="O140" s="4"/>
    </row>
    <row r="141" spans="2:15" ht="12.75">
      <c r="B141">
        <f t="shared" si="3"/>
        <v>15</v>
      </c>
      <c r="C141">
        <v>157</v>
      </c>
      <c r="D141" t="s">
        <v>238</v>
      </c>
      <c r="E141" t="s">
        <v>239</v>
      </c>
      <c r="F141">
        <v>1971</v>
      </c>
      <c r="G141" t="s">
        <v>240</v>
      </c>
      <c r="H141" t="s">
        <v>209</v>
      </c>
      <c r="I141" s="1">
        <v>0.20767361111111113</v>
      </c>
      <c r="J141">
        <v>390</v>
      </c>
      <c r="K141">
        <v>10</v>
      </c>
      <c r="L141" s="1"/>
      <c r="M141" s="1">
        <f>I141-L141</f>
        <v>0.20767361111111113</v>
      </c>
      <c r="N141">
        <v>0</v>
      </c>
      <c r="O141">
        <f>J141+K141-N141</f>
        <v>400</v>
      </c>
    </row>
    <row r="142" spans="2:13" ht="12.75">
      <c r="B142">
        <f t="shared" si="3"/>
        <v>15</v>
      </c>
      <c r="C142">
        <v>157</v>
      </c>
      <c r="D142" t="s">
        <v>241</v>
      </c>
      <c r="E142" t="s">
        <v>242</v>
      </c>
      <c r="F142">
        <v>1964</v>
      </c>
      <c r="G142" t="s">
        <v>243</v>
      </c>
      <c r="H142" t="s">
        <v>209</v>
      </c>
      <c r="M142" s="1"/>
    </row>
    <row r="143" spans="2:15" ht="12.75">
      <c r="B143" s="4">
        <f t="shared" si="3"/>
        <v>16</v>
      </c>
      <c r="C143" s="4">
        <v>128</v>
      </c>
      <c r="D143" s="4" t="s">
        <v>173</v>
      </c>
      <c r="E143" s="4" t="s">
        <v>244</v>
      </c>
      <c r="F143" s="4">
        <v>1969</v>
      </c>
      <c r="G143" s="4" t="s">
        <v>245</v>
      </c>
      <c r="H143" s="4" t="s">
        <v>209</v>
      </c>
      <c r="I143" s="5">
        <v>0.20773148148148146</v>
      </c>
      <c r="J143" s="4">
        <v>340</v>
      </c>
      <c r="K143" s="4">
        <v>54</v>
      </c>
      <c r="L143" s="5"/>
      <c r="M143" s="5">
        <f>I143-L143</f>
        <v>0.20773148148148146</v>
      </c>
      <c r="N143" s="4">
        <v>0</v>
      </c>
      <c r="O143" s="4">
        <f>J143+K143-N143</f>
        <v>394</v>
      </c>
    </row>
    <row r="144" spans="2:15" ht="12.75">
      <c r="B144" s="4">
        <f t="shared" si="3"/>
        <v>16</v>
      </c>
      <c r="C144" s="4">
        <v>128</v>
      </c>
      <c r="D144" s="4" t="s">
        <v>55</v>
      </c>
      <c r="E144" s="4" t="s">
        <v>246</v>
      </c>
      <c r="F144" s="4">
        <v>1963</v>
      </c>
      <c r="G144" s="4" t="s">
        <v>245</v>
      </c>
      <c r="H144" s="4" t="s">
        <v>209</v>
      </c>
      <c r="I144" s="4"/>
      <c r="J144" s="4"/>
      <c r="K144" s="4"/>
      <c r="L144" s="4"/>
      <c r="M144" s="5"/>
      <c r="N144" s="4"/>
      <c r="O144" s="4"/>
    </row>
    <row r="145" spans="2:15" ht="12.75">
      <c r="B145">
        <f t="shared" si="3"/>
        <v>17</v>
      </c>
      <c r="C145">
        <v>134</v>
      </c>
      <c r="D145" t="s">
        <v>323</v>
      </c>
      <c r="E145" t="s">
        <v>324</v>
      </c>
      <c r="F145">
        <v>1952</v>
      </c>
      <c r="G145" t="s">
        <v>325</v>
      </c>
      <c r="H145" t="s">
        <v>209</v>
      </c>
      <c r="I145" s="1">
        <v>0.19873842592592594</v>
      </c>
      <c r="J145">
        <v>360</v>
      </c>
      <c r="K145">
        <v>20</v>
      </c>
      <c r="L145" s="1"/>
      <c r="M145" s="1">
        <f>I145-L145</f>
        <v>0.19873842592592594</v>
      </c>
      <c r="N145">
        <v>0</v>
      </c>
      <c r="O145">
        <f>J145+K145-N145</f>
        <v>380</v>
      </c>
    </row>
    <row r="146" spans="2:13" ht="12.75">
      <c r="B146">
        <f t="shared" si="3"/>
        <v>17</v>
      </c>
      <c r="C146">
        <v>134</v>
      </c>
      <c r="D146" t="s">
        <v>326</v>
      </c>
      <c r="E146" t="s">
        <v>327</v>
      </c>
      <c r="F146">
        <v>1977</v>
      </c>
      <c r="G146" t="s">
        <v>325</v>
      </c>
      <c r="H146" t="s">
        <v>209</v>
      </c>
      <c r="M146" s="1"/>
    </row>
    <row r="147" spans="2:15" ht="12.75">
      <c r="B147" s="4">
        <f t="shared" si="3"/>
        <v>18</v>
      </c>
      <c r="C147" s="4">
        <v>7</v>
      </c>
      <c r="D147" s="4" t="s">
        <v>131</v>
      </c>
      <c r="E147" s="4" t="s">
        <v>346</v>
      </c>
      <c r="F147" s="4">
        <v>1979</v>
      </c>
      <c r="G147" s="4" t="s">
        <v>347</v>
      </c>
      <c r="H147" s="4" t="s">
        <v>209</v>
      </c>
      <c r="I147" s="5">
        <v>0.2534375</v>
      </c>
      <c r="J147" s="4">
        <v>290</v>
      </c>
      <c r="K147" s="4">
        <v>86</v>
      </c>
      <c r="L147" s="5">
        <v>0.04652777777777778</v>
      </c>
      <c r="M147" s="5">
        <f>I147-L147</f>
        <v>0.2069097222222222</v>
      </c>
      <c r="N147" s="4">
        <v>0</v>
      </c>
      <c r="O147" s="4">
        <f>J147+K147-N147</f>
        <v>376</v>
      </c>
    </row>
    <row r="148" spans="2:15" ht="12.75">
      <c r="B148" s="4">
        <f t="shared" si="3"/>
        <v>18</v>
      </c>
      <c r="C148" s="4">
        <v>7</v>
      </c>
      <c r="D148" s="4" t="s">
        <v>348</v>
      </c>
      <c r="E148" s="4" t="s">
        <v>349</v>
      </c>
      <c r="F148" s="4">
        <v>1979</v>
      </c>
      <c r="G148" s="4" t="s">
        <v>347</v>
      </c>
      <c r="H148" s="4" t="s">
        <v>209</v>
      </c>
      <c r="I148" s="4"/>
      <c r="J148" s="4"/>
      <c r="K148" s="4"/>
      <c r="L148" s="4"/>
      <c r="M148" s="5"/>
      <c r="N148" s="4"/>
      <c r="O148" s="4"/>
    </row>
    <row r="149" spans="2:15" ht="12.75">
      <c r="B149">
        <f t="shared" si="3"/>
        <v>19</v>
      </c>
      <c r="C149">
        <v>95</v>
      </c>
      <c r="D149" t="s">
        <v>31</v>
      </c>
      <c r="E149" t="s">
        <v>247</v>
      </c>
      <c r="F149">
        <v>1964</v>
      </c>
      <c r="G149" t="s">
        <v>248</v>
      </c>
      <c r="H149" t="s">
        <v>209</v>
      </c>
      <c r="I149" s="1">
        <v>0.21179398148148146</v>
      </c>
      <c r="J149">
        <v>370</v>
      </c>
      <c r="L149" s="1"/>
      <c r="M149" s="1">
        <f>I149-L149</f>
        <v>0.21179398148148146</v>
      </c>
      <c r="N149">
        <v>5</v>
      </c>
      <c r="O149">
        <f>J149+K149-N149</f>
        <v>365</v>
      </c>
    </row>
    <row r="150" spans="2:13" ht="12.75">
      <c r="B150">
        <f t="shared" si="3"/>
        <v>19</v>
      </c>
      <c r="C150">
        <v>95</v>
      </c>
      <c r="D150" t="s">
        <v>249</v>
      </c>
      <c r="E150" t="s">
        <v>250</v>
      </c>
      <c r="F150">
        <v>1959</v>
      </c>
      <c r="G150" t="s">
        <v>248</v>
      </c>
      <c r="H150" t="s">
        <v>209</v>
      </c>
      <c r="M150" s="1"/>
    </row>
    <row r="151" spans="2:15" ht="12.75">
      <c r="B151" s="4">
        <f t="shared" si="3"/>
        <v>20</v>
      </c>
      <c r="C151" s="4">
        <v>1</v>
      </c>
      <c r="D151" s="4" t="s">
        <v>163</v>
      </c>
      <c r="E151" s="4" t="s">
        <v>251</v>
      </c>
      <c r="F151" s="4">
        <v>1985</v>
      </c>
      <c r="G151" s="4" t="s">
        <v>252</v>
      </c>
      <c r="H151" s="4" t="s">
        <v>209</v>
      </c>
      <c r="I151" s="5">
        <v>0.20685185185185184</v>
      </c>
      <c r="J151" s="4">
        <v>300</v>
      </c>
      <c r="K151" s="4">
        <v>54</v>
      </c>
      <c r="L151" s="5">
        <v>0.009027777777777779</v>
      </c>
      <c r="M151" s="5">
        <f>I151-L151</f>
        <v>0.19782407407407407</v>
      </c>
      <c r="N151" s="4">
        <v>0</v>
      </c>
      <c r="O151" s="4">
        <f>J151+K151-N151</f>
        <v>354</v>
      </c>
    </row>
    <row r="152" spans="2:15" ht="12.75">
      <c r="B152" s="4">
        <f t="shared" si="3"/>
        <v>20</v>
      </c>
      <c r="C152" s="4">
        <v>1</v>
      </c>
      <c r="D152" s="4" t="s">
        <v>90</v>
      </c>
      <c r="E152" s="4" t="s">
        <v>253</v>
      </c>
      <c r="F152" s="4">
        <v>1983</v>
      </c>
      <c r="G152" s="4" t="s">
        <v>252</v>
      </c>
      <c r="H152" s="4" t="s">
        <v>209</v>
      </c>
      <c r="I152" s="4"/>
      <c r="J152" s="4"/>
      <c r="K152" s="4"/>
      <c r="L152" s="4"/>
      <c r="M152" s="5"/>
      <c r="N152" s="4"/>
      <c r="O152" s="4"/>
    </row>
    <row r="153" spans="2:15" ht="12.75">
      <c r="B153">
        <f t="shared" si="3"/>
        <v>21</v>
      </c>
      <c r="C153">
        <v>24</v>
      </c>
      <c r="D153" t="s">
        <v>29</v>
      </c>
      <c r="E153" t="s">
        <v>254</v>
      </c>
      <c r="F153">
        <v>1987</v>
      </c>
      <c r="G153" t="s">
        <v>255</v>
      </c>
      <c r="H153" t="s">
        <v>209</v>
      </c>
      <c r="I153" s="1">
        <v>0.2086111111111111</v>
      </c>
      <c r="J153">
        <v>350</v>
      </c>
      <c r="K153">
        <v>1</v>
      </c>
      <c r="L153" s="1"/>
      <c r="M153" s="1">
        <f>I153-L153</f>
        <v>0.2086111111111111</v>
      </c>
      <c r="N153">
        <v>1</v>
      </c>
      <c r="O153">
        <f>J153+K153-N153</f>
        <v>350</v>
      </c>
    </row>
    <row r="154" spans="2:13" ht="12.75">
      <c r="B154">
        <f t="shared" si="3"/>
        <v>21</v>
      </c>
      <c r="C154">
        <v>24</v>
      </c>
      <c r="D154" t="s">
        <v>256</v>
      </c>
      <c r="E154" t="s">
        <v>257</v>
      </c>
      <c r="F154">
        <v>1987</v>
      </c>
      <c r="G154" t="s">
        <v>255</v>
      </c>
      <c r="H154" t="s">
        <v>209</v>
      </c>
      <c r="M154" s="1"/>
    </row>
    <row r="155" spans="2:15" ht="12.75">
      <c r="B155" s="4">
        <f t="shared" si="3"/>
        <v>22</v>
      </c>
      <c r="C155" s="4">
        <v>13</v>
      </c>
      <c r="D155" s="4" t="s">
        <v>301</v>
      </c>
      <c r="E155" s="4" t="s">
        <v>302</v>
      </c>
      <c r="F155" s="4">
        <v>1964</v>
      </c>
      <c r="G155" s="4" t="s">
        <v>303</v>
      </c>
      <c r="H155" s="4" t="s">
        <v>209</v>
      </c>
      <c r="I155" s="5">
        <v>0.22930555555555554</v>
      </c>
      <c r="J155" s="4">
        <v>270</v>
      </c>
      <c r="K155" s="4">
        <v>60</v>
      </c>
      <c r="L155" s="5">
        <v>0.025694444444444447</v>
      </c>
      <c r="M155" s="5">
        <f>I155-L155</f>
        <v>0.2036111111111111</v>
      </c>
      <c r="N155" s="4">
        <v>0</v>
      </c>
      <c r="O155" s="4">
        <f>J155+K155-N155</f>
        <v>330</v>
      </c>
    </row>
    <row r="156" spans="2:15" ht="12.75">
      <c r="B156" s="4">
        <f t="shared" si="3"/>
        <v>22</v>
      </c>
      <c r="C156" s="4">
        <v>13</v>
      </c>
      <c r="D156" s="4" t="s">
        <v>304</v>
      </c>
      <c r="E156" s="4" t="s">
        <v>305</v>
      </c>
      <c r="F156" s="4">
        <v>1993</v>
      </c>
      <c r="G156" s="4" t="s">
        <v>303</v>
      </c>
      <c r="H156" s="4" t="s">
        <v>209</v>
      </c>
      <c r="I156" s="4"/>
      <c r="J156" s="4"/>
      <c r="K156" s="4"/>
      <c r="L156" s="4"/>
      <c r="M156" s="5"/>
      <c r="N156" s="4"/>
      <c r="O156" s="4"/>
    </row>
    <row r="157" spans="2:15" ht="12.75">
      <c r="B157">
        <f t="shared" si="3"/>
        <v>23</v>
      </c>
      <c r="C157">
        <v>65</v>
      </c>
      <c r="D157" t="s">
        <v>159</v>
      </c>
      <c r="E157" t="s">
        <v>258</v>
      </c>
      <c r="F157">
        <v>2010</v>
      </c>
      <c r="G157" t="s">
        <v>259</v>
      </c>
      <c r="H157" t="s">
        <v>209</v>
      </c>
      <c r="I157" s="1">
        <v>0.21469907407407407</v>
      </c>
      <c r="J157">
        <v>320</v>
      </c>
      <c r="K157">
        <v>12</v>
      </c>
      <c r="L157" s="1"/>
      <c r="M157" s="1">
        <f>I157-L157</f>
        <v>0.21469907407407407</v>
      </c>
      <c r="N157">
        <v>10</v>
      </c>
      <c r="O157">
        <f>J157+K157-N157</f>
        <v>322</v>
      </c>
    </row>
    <row r="158" spans="2:13" ht="12.75">
      <c r="B158">
        <f t="shared" si="3"/>
        <v>23</v>
      </c>
      <c r="C158">
        <v>65</v>
      </c>
      <c r="D158" t="s">
        <v>19</v>
      </c>
      <c r="E158" t="s">
        <v>260</v>
      </c>
      <c r="F158">
        <v>1982</v>
      </c>
      <c r="G158" t="s">
        <v>259</v>
      </c>
      <c r="H158" t="s">
        <v>209</v>
      </c>
      <c r="M158" s="1"/>
    </row>
    <row r="159" spans="2:15" ht="12.75">
      <c r="B159" s="4">
        <f t="shared" si="3"/>
        <v>24</v>
      </c>
      <c r="C159" s="4">
        <v>82</v>
      </c>
      <c r="D159" s="4" t="s">
        <v>31</v>
      </c>
      <c r="E159" s="4" t="s">
        <v>261</v>
      </c>
      <c r="F159" s="4">
        <v>1973</v>
      </c>
      <c r="G159" s="4" t="s">
        <v>262</v>
      </c>
      <c r="H159" s="4" t="s">
        <v>209</v>
      </c>
      <c r="I159" s="5">
        <v>0.19774305555555557</v>
      </c>
      <c r="J159" s="4">
        <v>290</v>
      </c>
      <c r="K159" s="4">
        <v>22</v>
      </c>
      <c r="L159" s="5"/>
      <c r="M159" s="5">
        <f>I159-L159</f>
        <v>0.19774305555555557</v>
      </c>
      <c r="N159" s="4">
        <v>0</v>
      </c>
      <c r="O159" s="4">
        <f>J159+K159-N159</f>
        <v>312</v>
      </c>
    </row>
    <row r="160" spans="2:15" ht="12.75">
      <c r="B160" s="4">
        <f t="shared" si="3"/>
        <v>24</v>
      </c>
      <c r="C160" s="4">
        <v>82</v>
      </c>
      <c r="D160" s="4" t="s">
        <v>189</v>
      </c>
      <c r="E160" s="4" t="s">
        <v>263</v>
      </c>
      <c r="F160" s="4">
        <v>1956</v>
      </c>
      <c r="G160" s="4" t="s">
        <v>262</v>
      </c>
      <c r="H160" s="4" t="s">
        <v>209</v>
      </c>
      <c r="I160" s="4"/>
      <c r="J160" s="4"/>
      <c r="K160" s="4"/>
      <c r="L160" s="4"/>
      <c r="M160" s="5"/>
      <c r="N160" s="4"/>
      <c r="O160" s="4"/>
    </row>
    <row r="161" spans="2:15" ht="12.75">
      <c r="B161">
        <f t="shared" si="3"/>
        <v>25</v>
      </c>
      <c r="C161">
        <v>90</v>
      </c>
      <c r="D161" t="s">
        <v>264</v>
      </c>
      <c r="E161" t="s">
        <v>265</v>
      </c>
      <c r="F161">
        <v>1996</v>
      </c>
      <c r="G161" t="s">
        <v>266</v>
      </c>
      <c r="H161" t="s">
        <v>209</v>
      </c>
      <c r="I161" s="1">
        <v>0.19810185185185183</v>
      </c>
      <c r="J161">
        <v>260</v>
      </c>
      <c r="K161">
        <v>48</v>
      </c>
      <c r="L161" s="1">
        <v>0.016666666666666666</v>
      </c>
      <c r="M161" s="1">
        <f>I161-L161</f>
        <v>0.18143518518518517</v>
      </c>
      <c r="N161">
        <v>0</v>
      </c>
      <c r="O161">
        <f>J161+K161-N161</f>
        <v>308</v>
      </c>
    </row>
    <row r="162" spans="2:13" ht="12.75">
      <c r="B162">
        <f t="shared" si="3"/>
        <v>25</v>
      </c>
      <c r="C162">
        <v>90</v>
      </c>
      <c r="D162" t="s">
        <v>19</v>
      </c>
      <c r="E162" t="s">
        <v>267</v>
      </c>
      <c r="F162">
        <v>1961</v>
      </c>
      <c r="G162" t="s">
        <v>268</v>
      </c>
      <c r="H162" t="s">
        <v>209</v>
      </c>
      <c r="M162" s="1"/>
    </row>
    <row r="163" spans="2:15" ht="12.75">
      <c r="B163" s="4">
        <f t="shared" si="3"/>
        <v>26</v>
      </c>
      <c r="C163" s="4">
        <v>132</v>
      </c>
      <c r="D163" s="4" t="s">
        <v>269</v>
      </c>
      <c r="E163" s="4" t="s">
        <v>270</v>
      </c>
      <c r="F163" s="4">
        <v>1978</v>
      </c>
      <c r="G163" s="4" t="s">
        <v>271</v>
      </c>
      <c r="H163" s="4" t="s">
        <v>209</v>
      </c>
      <c r="I163" s="5">
        <v>0.2130324074074074</v>
      </c>
      <c r="J163" s="4">
        <v>290</v>
      </c>
      <c r="K163" s="4">
        <v>10</v>
      </c>
      <c r="L163" s="5">
        <v>0.0125</v>
      </c>
      <c r="M163" s="5">
        <f>I163-L163</f>
        <v>0.20053240740740738</v>
      </c>
      <c r="N163" s="4">
        <v>0</v>
      </c>
      <c r="O163" s="4">
        <f>J163+K163-N163</f>
        <v>300</v>
      </c>
    </row>
    <row r="164" spans="2:15" ht="12.75">
      <c r="B164" s="4">
        <f t="shared" si="3"/>
        <v>26</v>
      </c>
      <c r="C164" s="4">
        <v>132</v>
      </c>
      <c r="D164" s="4" t="s">
        <v>163</v>
      </c>
      <c r="E164" s="4" t="s">
        <v>272</v>
      </c>
      <c r="F164" s="4">
        <v>1984</v>
      </c>
      <c r="G164" s="4" t="s">
        <v>271</v>
      </c>
      <c r="H164" s="4" t="s">
        <v>209</v>
      </c>
      <c r="I164" s="4"/>
      <c r="J164" s="4"/>
      <c r="K164" s="4"/>
      <c r="L164" s="4"/>
      <c r="M164" s="5"/>
      <c r="N164" s="4"/>
      <c r="O164" s="4"/>
    </row>
    <row r="165" spans="2:15" ht="12.75">
      <c r="B165">
        <f t="shared" si="3"/>
        <v>27</v>
      </c>
      <c r="C165">
        <v>5</v>
      </c>
      <c r="D165" t="s">
        <v>273</v>
      </c>
      <c r="E165" t="s">
        <v>274</v>
      </c>
      <c r="F165">
        <v>1959</v>
      </c>
      <c r="G165" t="s">
        <v>275</v>
      </c>
      <c r="H165" t="s">
        <v>209</v>
      </c>
      <c r="I165" s="1">
        <v>0.1996759259259259</v>
      </c>
      <c r="J165">
        <v>240</v>
      </c>
      <c r="K165">
        <v>48</v>
      </c>
      <c r="L165" s="1">
        <v>0.004166666666666667</v>
      </c>
      <c r="M165" s="1">
        <f>I165-L165</f>
        <v>0.19550925925925922</v>
      </c>
      <c r="N165">
        <v>0</v>
      </c>
      <c r="O165">
        <f>J165+K165-N165</f>
        <v>288</v>
      </c>
    </row>
    <row r="166" spans="2:13" ht="12.75">
      <c r="B166">
        <f t="shared" si="3"/>
        <v>27</v>
      </c>
      <c r="C166">
        <v>5</v>
      </c>
      <c r="D166" t="s">
        <v>249</v>
      </c>
      <c r="E166" t="s">
        <v>276</v>
      </c>
      <c r="F166">
        <v>1964</v>
      </c>
      <c r="G166" t="s">
        <v>275</v>
      </c>
      <c r="H166" t="s">
        <v>209</v>
      </c>
      <c r="M166" s="1"/>
    </row>
    <row r="167" spans="2:15" ht="12.75">
      <c r="B167" s="4">
        <f t="shared" si="3"/>
        <v>28</v>
      </c>
      <c r="C167" s="4">
        <v>18</v>
      </c>
      <c r="D167" s="4" t="s">
        <v>31</v>
      </c>
      <c r="E167" s="4" t="s">
        <v>287</v>
      </c>
      <c r="F167" s="4">
        <v>1977</v>
      </c>
      <c r="G167" s="4" t="s">
        <v>288</v>
      </c>
      <c r="H167" s="4" t="s">
        <v>209</v>
      </c>
      <c r="I167" s="5">
        <v>0.22327546296296297</v>
      </c>
      <c r="J167" s="4">
        <v>240</v>
      </c>
      <c r="K167" s="4">
        <v>46</v>
      </c>
      <c r="L167" s="5">
        <v>0.016666666666666666</v>
      </c>
      <c r="M167" s="5">
        <f>I167-L167</f>
        <v>0.2066087962962963</v>
      </c>
      <c r="N167" s="4">
        <v>0</v>
      </c>
      <c r="O167" s="4">
        <f>J167+K167-N167</f>
        <v>286</v>
      </c>
    </row>
    <row r="168" spans="2:15" ht="12.75">
      <c r="B168" s="4">
        <f t="shared" si="3"/>
        <v>28</v>
      </c>
      <c r="C168" s="4">
        <v>18</v>
      </c>
      <c r="D168" s="4" t="s">
        <v>154</v>
      </c>
      <c r="E168" s="4" t="s">
        <v>289</v>
      </c>
      <c r="F168" s="4">
        <v>1983</v>
      </c>
      <c r="G168" s="4" t="s">
        <v>288</v>
      </c>
      <c r="H168" s="4" t="s">
        <v>209</v>
      </c>
      <c r="I168" s="4"/>
      <c r="J168" s="4"/>
      <c r="K168" s="4"/>
      <c r="L168" s="4"/>
      <c r="M168" s="5"/>
      <c r="N168" s="4"/>
      <c r="O168" s="4"/>
    </row>
    <row r="169" spans="2:15" ht="12.75">
      <c r="B169">
        <f t="shared" si="3"/>
        <v>29</v>
      </c>
      <c r="C169">
        <v>12</v>
      </c>
      <c r="D169" t="s">
        <v>163</v>
      </c>
      <c r="E169" t="s">
        <v>277</v>
      </c>
      <c r="F169">
        <v>1972</v>
      </c>
      <c r="G169" t="s">
        <v>278</v>
      </c>
      <c r="H169" t="s">
        <v>209</v>
      </c>
      <c r="I169" s="1">
        <v>0.20234953703703704</v>
      </c>
      <c r="J169">
        <v>230</v>
      </c>
      <c r="K169">
        <v>54</v>
      </c>
      <c r="L169" s="1">
        <v>0.008333333333333333</v>
      </c>
      <c r="M169" s="1">
        <f>I169-L169</f>
        <v>0.1940162037037037</v>
      </c>
      <c r="N169">
        <v>0</v>
      </c>
      <c r="O169">
        <f>J169+K169-N169</f>
        <v>284</v>
      </c>
    </row>
    <row r="170" spans="2:13" ht="12.75">
      <c r="B170">
        <f t="shared" si="3"/>
        <v>29</v>
      </c>
      <c r="C170">
        <v>12</v>
      </c>
      <c r="D170" t="s">
        <v>31</v>
      </c>
      <c r="E170" t="s">
        <v>279</v>
      </c>
      <c r="F170">
        <v>1997</v>
      </c>
      <c r="G170" t="s">
        <v>278</v>
      </c>
      <c r="H170" t="s">
        <v>209</v>
      </c>
      <c r="M170" s="1"/>
    </row>
    <row r="171" spans="2:15" ht="12.75">
      <c r="B171" s="4">
        <f t="shared" si="3"/>
        <v>30</v>
      </c>
      <c r="C171" s="4">
        <v>60</v>
      </c>
      <c r="D171" s="4" t="s">
        <v>159</v>
      </c>
      <c r="E171" s="4" t="s">
        <v>280</v>
      </c>
      <c r="F171" s="4">
        <v>1994</v>
      </c>
      <c r="G171" s="4" t="s">
        <v>281</v>
      </c>
      <c r="H171" s="4" t="s">
        <v>209</v>
      </c>
      <c r="I171" s="5">
        <v>0.19864583333333333</v>
      </c>
      <c r="J171" s="4">
        <v>270</v>
      </c>
      <c r="K171" s="4"/>
      <c r="L171" s="5"/>
      <c r="M171" s="5">
        <f>I171-L171</f>
        <v>0.19864583333333333</v>
      </c>
      <c r="N171" s="4">
        <v>0</v>
      </c>
      <c r="O171" s="4">
        <f>J171+K171-N171</f>
        <v>270</v>
      </c>
    </row>
    <row r="172" spans="2:15" ht="12.75">
      <c r="B172" s="4">
        <f t="shared" si="3"/>
        <v>30</v>
      </c>
      <c r="C172" s="4">
        <v>60</v>
      </c>
      <c r="D172" s="4" t="s">
        <v>90</v>
      </c>
      <c r="E172" s="4" t="s">
        <v>282</v>
      </c>
      <c r="F172" s="4">
        <v>1985</v>
      </c>
      <c r="G172" s="4" t="s">
        <v>283</v>
      </c>
      <c r="H172" s="4" t="s">
        <v>209</v>
      </c>
      <c r="I172" s="4"/>
      <c r="J172" s="4"/>
      <c r="K172" s="4"/>
      <c r="L172" s="4"/>
      <c r="M172" s="5"/>
      <c r="N172" s="4"/>
      <c r="O172" s="4"/>
    </row>
    <row r="173" spans="2:15" ht="12.75">
      <c r="B173">
        <f t="shared" si="3"/>
        <v>31</v>
      </c>
      <c r="C173">
        <v>62</v>
      </c>
      <c r="D173" t="s">
        <v>55</v>
      </c>
      <c r="E173" t="s">
        <v>284</v>
      </c>
      <c r="F173">
        <v>1970</v>
      </c>
      <c r="G173" t="s">
        <v>285</v>
      </c>
      <c r="H173" t="s">
        <v>209</v>
      </c>
      <c r="I173" s="1">
        <v>0.19630787037037037</v>
      </c>
      <c r="J173">
        <v>220</v>
      </c>
      <c r="K173">
        <v>32</v>
      </c>
      <c r="L173" s="1">
        <v>0.003472222222222222</v>
      </c>
      <c r="M173" s="1">
        <f>I173-L173</f>
        <v>0.19283564814814816</v>
      </c>
      <c r="N173">
        <v>0</v>
      </c>
      <c r="O173">
        <f>J173+K173-N173</f>
        <v>252</v>
      </c>
    </row>
    <row r="174" spans="2:13" ht="12.75">
      <c r="B174">
        <f t="shared" si="3"/>
        <v>31</v>
      </c>
      <c r="C174">
        <v>62</v>
      </c>
      <c r="D174" t="s">
        <v>187</v>
      </c>
      <c r="E174" t="s">
        <v>286</v>
      </c>
      <c r="F174">
        <v>1970</v>
      </c>
      <c r="G174" t="s">
        <v>285</v>
      </c>
      <c r="H174" t="s">
        <v>209</v>
      </c>
      <c r="M174" s="1"/>
    </row>
    <row r="175" spans="2:15" ht="12.75">
      <c r="B175" s="4">
        <f t="shared" si="3"/>
        <v>32</v>
      </c>
      <c r="C175" s="4">
        <v>145</v>
      </c>
      <c r="D175" s="4" t="s">
        <v>341</v>
      </c>
      <c r="E175" s="4" t="s">
        <v>342</v>
      </c>
      <c r="F175" s="4">
        <v>1975</v>
      </c>
      <c r="G175" s="4" t="s">
        <v>343</v>
      </c>
      <c r="H175" s="4" t="s">
        <v>209</v>
      </c>
      <c r="I175" s="5">
        <v>0.24282407407407405</v>
      </c>
      <c r="J175" s="4">
        <v>170</v>
      </c>
      <c r="K175" s="4">
        <v>58</v>
      </c>
      <c r="L175" s="5">
        <v>0.034027777777777775</v>
      </c>
      <c r="M175" s="5">
        <f>I175-L175</f>
        <v>0.20879629629629629</v>
      </c>
      <c r="N175" s="4">
        <v>1</v>
      </c>
      <c r="O175" s="4">
        <f>J175+K175-N175</f>
        <v>227</v>
      </c>
    </row>
    <row r="176" spans="2:15" ht="12.75">
      <c r="B176" s="4">
        <f t="shared" si="3"/>
        <v>32</v>
      </c>
      <c r="C176" s="4">
        <v>145</v>
      </c>
      <c r="D176" s="4" t="s">
        <v>344</v>
      </c>
      <c r="E176" s="4" t="s">
        <v>345</v>
      </c>
      <c r="F176" s="4">
        <v>1979</v>
      </c>
      <c r="G176" s="4" t="s">
        <v>343</v>
      </c>
      <c r="H176" s="4" t="s">
        <v>209</v>
      </c>
      <c r="I176" s="4"/>
      <c r="J176" s="4"/>
      <c r="K176" s="4"/>
      <c r="L176" s="4"/>
      <c r="M176" s="5"/>
      <c r="N176" s="4"/>
      <c r="O176" s="4"/>
    </row>
    <row r="177" spans="2:15" ht="12.75">
      <c r="B177">
        <f t="shared" si="3"/>
        <v>33</v>
      </c>
      <c r="C177">
        <v>78</v>
      </c>
      <c r="D177" t="s">
        <v>290</v>
      </c>
      <c r="E177" t="s">
        <v>291</v>
      </c>
      <c r="F177">
        <v>1990</v>
      </c>
      <c r="G177" t="s">
        <v>292</v>
      </c>
      <c r="H177" t="s">
        <v>209</v>
      </c>
      <c r="I177" s="1">
        <v>0.18491898148148148</v>
      </c>
      <c r="J177">
        <v>190</v>
      </c>
      <c r="K177">
        <v>14</v>
      </c>
      <c r="L177" s="1">
        <v>0.010416666666666666</v>
      </c>
      <c r="M177" s="1">
        <f>I177-L177</f>
        <v>0.17450231481481482</v>
      </c>
      <c r="N177">
        <v>0</v>
      </c>
      <c r="O177">
        <f>J177+K177-N177</f>
        <v>204</v>
      </c>
    </row>
    <row r="178" spans="2:13" ht="12.75">
      <c r="B178">
        <f t="shared" si="3"/>
        <v>33</v>
      </c>
      <c r="C178">
        <v>78</v>
      </c>
      <c r="D178" t="s">
        <v>293</v>
      </c>
      <c r="E178" t="s">
        <v>294</v>
      </c>
      <c r="F178">
        <v>1987</v>
      </c>
      <c r="G178" t="s">
        <v>292</v>
      </c>
      <c r="H178" t="s">
        <v>209</v>
      </c>
      <c r="M178" s="1"/>
    </row>
    <row r="179" spans="2:15" ht="12.75">
      <c r="B179" s="4">
        <f t="shared" si="3"/>
        <v>34</v>
      </c>
      <c r="C179" s="4">
        <v>129</v>
      </c>
      <c r="D179" s="4" t="s">
        <v>181</v>
      </c>
      <c r="E179" s="4" t="s">
        <v>295</v>
      </c>
      <c r="F179" s="4">
        <v>1978</v>
      </c>
      <c r="G179" s="4" t="s">
        <v>136</v>
      </c>
      <c r="H179" s="4" t="s">
        <v>209</v>
      </c>
      <c r="I179" s="5">
        <v>0.20560185185185187</v>
      </c>
      <c r="J179" s="4">
        <v>190</v>
      </c>
      <c r="K179" s="4"/>
      <c r="L179" s="5"/>
      <c r="M179" s="5">
        <f>I179-L179</f>
        <v>0.20560185185185187</v>
      </c>
      <c r="N179" s="4">
        <v>0</v>
      </c>
      <c r="O179" s="4">
        <f>J179+K179-N179</f>
        <v>190</v>
      </c>
    </row>
    <row r="180" spans="2:15" ht="12.75">
      <c r="B180" s="4">
        <f t="shared" si="3"/>
        <v>34</v>
      </c>
      <c r="C180" s="4">
        <v>129</v>
      </c>
      <c r="D180" s="4" t="s">
        <v>19</v>
      </c>
      <c r="E180" s="4" t="s">
        <v>296</v>
      </c>
      <c r="F180" s="4">
        <v>1986</v>
      </c>
      <c r="G180" s="4" t="s">
        <v>136</v>
      </c>
      <c r="H180" s="4" t="s">
        <v>209</v>
      </c>
      <c r="I180" s="4"/>
      <c r="J180" s="4"/>
      <c r="K180" s="4"/>
      <c r="L180" s="4"/>
      <c r="M180" s="5"/>
      <c r="N180" s="4"/>
      <c r="O180" s="4"/>
    </row>
    <row r="181" spans="2:15" ht="12.75">
      <c r="B181">
        <f t="shared" si="3"/>
        <v>35</v>
      </c>
      <c r="C181">
        <v>109</v>
      </c>
      <c r="D181" t="s">
        <v>152</v>
      </c>
      <c r="E181" t="s">
        <v>314</v>
      </c>
      <c r="F181">
        <v>1972</v>
      </c>
      <c r="G181" t="s">
        <v>170</v>
      </c>
      <c r="H181" t="s">
        <v>209</v>
      </c>
      <c r="I181" s="1">
        <v>0.12755787037037036</v>
      </c>
      <c r="J181">
        <v>60</v>
      </c>
      <c r="L181" s="1"/>
      <c r="M181" s="1">
        <f>I181-L181</f>
        <v>0.12755787037037036</v>
      </c>
      <c r="N181">
        <v>0</v>
      </c>
      <c r="O181">
        <f>J181+K181-N181</f>
        <v>60</v>
      </c>
    </row>
    <row r="182" spans="2:13" ht="12.75">
      <c r="B182">
        <f t="shared" si="3"/>
        <v>35</v>
      </c>
      <c r="C182">
        <v>109</v>
      </c>
      <c r="D182" t="s">
        <v>249</v>
      </c>
      <c r="E182" t="s">
        <v>315</v>
      </c>
      <c r="F182">
        <v>1974</v>
      </c>
      <c r="G182" t="s">
        <v>170</v>
      </c>
      <c r="H182" t="s">
        <v>209</v>
      </c>
      <c r="M182" s="1"/>
    </row>
    <row r="183" spans="2:15" ht="12.75">
      <c r="B183" s="4">
        <f t="shared" si="3"/>
        <v>36</v>
      </c>
      <c r="C183" s="4">
        <v>97</v>
      </c>
      <c r="D183" s="4" t="s">
        <v>316</v>
      </c>
      <c r="E183" s="4" t="s">
        <v>317</v>
      </c>
      <c r="F183" s="4">
        <v>2000</v>
      </c>
      <c r="G183" s="4" t="s">
        <v>170</v>
      </c>
      <c r="H183" s="4" t="s">
        <v>209</v>
      </c>
      <c r="I183" s="5">
        <v>0.15319444444444444</v>
      </c>
      <c r="J183" s="4">
        <v>50</v>
      </c>
      <c r="K183" s="4"/>
      <c r="L183" s="5"/>
      <c r="M183" s="5">
        <f>I183-L183</f>
        <v>0.15319444444444444</v>
      </c>
      <c r="N183" s="4">
        <v>0</v>
      </c>
      <c r="O183" s="4">
        <f>J183+K183-N183</f>
        <v>50</v>
      </c>
    </row>
    <row r="184" spans="2:15" ht="12.75">
      <c r="B184" s="4">
        <f t="shared" si="3"/>
        <v>36</v>
      </c>
      <c r="C184" s="4">
        <v>97</v>
      </c>
      <c r="D184" s="4" t="s">
        <v>31</v>
      </c>
      <c r="E184" s="4" t="s">
        <v>318</v>
      </c>
      <c r="F184" s="4">
        <v>1998</v>
      </c>
      <c r="G184" s="4" t="s">
        <v>170</v>
      </c>
      <c r="H184" s="4" t="s">
        <v>209</v>
      </c>
      <c r="I184" s="4"/>
      <c r="J184" s="4"/>
      <c r="K184" s="4"/>
      <c r="L184" s="4"/>
      <c r="M184" s="5"/>
      <c r="N184" s="4"/>
      <c r="O184" s="4"/>
    </row>
    <row r="187" ht="34.5">
      <c r="B187" s="6" t="s">
        <v>550</v>
      </c>
    </row>
    <row r="188" ht="12.75">
      <c r="I188" s="1"/>
    </row>
    <row r="189" spans="2:3" ht="12.75">
      <c r="B189" t="s">
        <v>0</v>
      </c>
      <c r="C189" t="s">
        <v>353</v>
      </c>
    </row>
    <row r="190" spans="2:17" ht="12.75"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0</v>
      </c>
      <c r="J190" t="s">
        <v>8</v>
      </c>
      <c r="K190" t="s">
        <v>9</v>
      </c>
      <c r="L190" t="s">
        <v>10</v>
      </c>
      <c r="N190" t="s">
        <v>354</v>
      </c>
      <c r="O190" t="s">
        <v>355</v>
      </c>
      <c r="P190" t="s">
        <v>10</v>
      </c>
      <c r="Q190" t="s">
        <v>356</v>
      </c>
    </row>
    <row r="191" spans="2:17" ht="12.75">
      <c r="B191">
        <v>1</v>
      </c>
      <c r="C191">
        <v>42</v>
      </c>
      <c r="D191" t="s">
        <v>163</v>
      </c>
      <c r="E191" t="s">
        <v>357</v>
      </c>
      <c r="F191">
        <v>1983</v>
      </c>
      <c r="G191" t="s">
        <v>18</v>
      </c>
      <c r="H191" t="s">
        <v>353</v>
      </c>
      <c r="I191" s="1">
        <v>0.161875</v>
      </c>
      <c r="J191">
        <v>240</v>
      </c>
      <c r="K191">
        <v>50</v>
      </c>
      <c r="N191" s="1">
        <v>0.035416666666666666</v>
      </c>
      <c r="O191" s="1">
        <f>I191-N191</f>
        <v>0.12645833333333334</v>
      </c>
      <c r="P191">
        <v>3</v>
      </c>
      <c r="Q191">
        <f>J191+K191-P191</f>
        <v>287</v>
      </c>
    </row>
    <row r="192" spans="2:15" ht="12.75">
      <c r="B192">
        <v>1</v>
      </c>
      <c r="C192">
        <v>42</v>
      </c>
      <c r="D192" t="s">
        <v>16</v>
      </c>
      <c r="E192" t="s">
        <v>358</v>
      </c>
      <c r="F192">
        <v>1981</v>
      </c>
      <c r="G192" t="s">
        <v>18</v>
      </c>
      <c r="H192" t="s">
        <v>353</v>
      </c>
      <c r="O192" s="1"/>
    </row>
    <row r="193" spans="2:17" ht="12.75">
      <c r="B193">
        <v>2</v>
      </c>
      <c r="C193">
        <v>43</v>
      </c>
      <c r="D193" t="s">
        <v>364</v>
      </c>
      <c r="E193" t="s">
        <v>365</v>
      </c>
      <c r="F193">
        <v>1976</v>
      </c>
      <c r="G193" t="s">
        <v>366</v>
      </c>
      <c r="H193" t="s">
        <v>353</v>
      </c>
      <c r="I193" s="1">
        <v>0.1569560185185185</v>
      </c>
      <c r="J193">
        <v>170</v>
      </c>
      <c r="K193">
        <v>52</v>
      </c>
      <c r="N193" s="1">
        <v>0.03194444444444445</v>
      </c>
      <c r="O193" s="1">
        <f>I193-N193</f>
        <v>0.12501157407407407</v>
      </c>
      <c r="P193">
        <v>1</v>
      </c>
      <c r="Q193">
        <f>J193+K193-P193</f>
        <v>221</v>
      </c>
    </row>
    <row r="194" spans="2:15" ht="12.75">
      <c r="B194">
        <v>2</v>
      </c>
      <c r="C194">
        <v>43</v>
      </c>
      <c r="D194" t="s">
        <v>70</v>
      </c>
      <c r="E194" t="s">
        <v>367</v>
      </c>
      <c r="F194">
        <v>1977</v>
      </c>
      <c r="G194" t="s">
        <v>366</v>
      </c>
      <c r="H194" t="s">
        <v>353</v>
      </c>
      <c r="O194" s="1"/>
    </row>
    <row r="195" spans="2:17" ht="12.75">
      <c r="B195">
        <v>3</v>
      </c>
      <c r="C195">
        <v>146</v>
      </c>
      <c r="D195" t="s">
        <v>359</v>
      </c>
      <c r="E195" t="s">
        <v>360</v>
      </c>
      <c r="F195">
        <v>2013</v>
      </c>
      <c r="G195" t="s">
        <v>33</v>
      </c>
      <c r="H195" t="s">
        <v>353</v>
      </c>
      <c r="I195" s="1">
        <v>0.11550925925925926</v>
      </c>
      <c r="J195">
        <v>180</v>
      </c>
      <c r="K195">
        <v>20</v>
      </c>
      <c r="O195" s="1">
        <f>I195-N195</f>
        <v>0.11550925925925926</v>
      </c>
      <c r="Q195">
        <f>J195+K195-P195</f>
        <v>200</v>
      </c>
    </row>
    <row r="196" spans="2:15" ht="12.75">
      <c r="B196">
        <v>3</v>
      </c>
      <c r="C196">
        <v>146</v>
      </c>
      <c r="D196" t="s">
        <v>93</v>
      </c>
      <c r="E196" t="s">
        <v>73</v>
      </c>
      <c r="F196">
        <v>1975</v>
      </c>
      <c r="G196" t="s">
        <v>33</v>
      </c>
      <c r="H196" t="s">
        <v>353</v>
      </c>
      <c r="O196" s="1"/>
    </row>
    <row r="197" spans="2:17" ht="12.75">
      <c r="B197">
        <v>4</v>
      </c>
      <c r="C197">
        <v>141</v>
      </c>
      <c r="D197" t="s">
        <v>90</v>
      </c>
      <c r="E197" t="s">
        <v>361</v>
      </c>
      <c r="F197">
        <v>1975</v>
      </c>
      <c r="G197" t="s">
        <v>362</v>
      </c>
      <c r="H197" t="s">
        <v>353</v>
      </c>
      <c r="I197" s="1">
        <v>0.12429398148148148</v>
      </c>
      <c r="J197">
        <v>180</v>
      </c>
      <c r="K197">
        <v>20</v>
      </c>
      <c r="O197" s="1">
        <f>I197-N197</f>
        <v>0.12429398148148148</v>
      </c>
      <c r="Q197">
        <f>J197+K197-P197</f>
        <v>200</v>
      </c>
    </row>
    <row r="198" spans="2:15" ht="12.75">
      <c r="B198">
        <v>4</v>
      </c>
      <c r="C198">
        <v>141</v>
      </c>
      <c r="D198" t="s">
        <v>225</v>
      </c>
      <c r="E198" t="s">
        <v>363</v>
      </c>
      <c r="F198">
        <v>1978</v>
      </c>
      <c r="G198" t="s">
        <v>362</v>
      </c>
      <c r="H198" t="s">
        <v>353</v>
      </c>
      <c r="O198" s="1"/>
    </row>
    <row r="199" spans="2:17" ht="12.75">
      <c r="B199">
        <v>5</v>
      </c>
      <c r="C199">
        <v>53</v>
      </c>
      <c r="D199" t="s">
        <v>368</v>
      </c>
      <c r="E199" t="s">
        <v>369</v>
      </c>
      <c r="F199">
        <v>2004</v>
      </c>
      <c r="G199" t="s">
        <v>136</v>
      </c>
      <c r="H199" t="s">
        <v>353</v>
      </c>
      <c r="I199" s="1">
        <v>0.1519560185185185</v>
      </c>
      <c r="J199">
        <v>100</v>
      </c>
      <c r="K199">
        <v>27</v>
      </c>
      <c r="N199" s="1">
        <v>0.02847222222222222</v>
      </c>
      <c r="O199" s="1">
        <f>I199-N199</f>
        <v>0.12348379629629629</v>
      </c>
      <c r="Q199">
        <f>J199+K199-P199</f>
        <v>127</v>
      </c>
    </row>
    <row r="200" spans="2:15" ht="12.75">
      <c r="B200">
        <v>5</v>
      </c>
      <c r="C200">
        <v>53</v>
      </c>
      <c r="D200" t="s">
        <v>370</v>
      </c>
      <c r="E200" t="s">
        <v>369</v>
      </c>
      <c r="F200">
        <v>1975</v>
      </c>
      <c r="G200" t="s">
        <v>136</v>
      </c>
      <c r="H200" t="s">
        <v>353</v>
      </c>
      <c r="O200" s="1"/>
    </row>
    <row r="201" spans="2:17" ht="12.75">
      <c r="B201">
        <v>6</v>
      </c>
      <c r="C201">
        <v>137</v>
      </c>
      <c r="D201" t="s">
        <v>371</v>
      </c>
      <c r="E201" t="s">
        <v>372</v>
      </c>
      <c r="F201">
        <v>2015</v>
      </c>
      <c r="G201" t="s">
        <v>373</v>
      </c>
      <c r="H201" t="s">
        <v>353</v>
      </c>
      <c r="I201" s="1">
        <v>0.1265740740740741</v>
      </c>
      <c r="J201">
        <v>40</v>
      </c>
      <c r="K201">
        <v>10</v>
      </c>
      <c r="O201" s="1">
        <f>I201-N201</f>
        <v>0.1265740740740741</v>
      </c>
      <c r="P201">
        <v>3</v>
      </c>
      <c r="Q201">
        <f>J201+K201-P201</f>
        <v>47</v>
      </c>
    </row>
    <row r="202" spans="2:15" ht="12.75">
      <c r="B202">
        <v>6</v>
      </c>
      <c r="C202">
        <v>137</v>
      </c>
      <c r="D202" t="s">
        <v>178</v>
      </c>
      <c r="E202" t="s">
        <v>374</v>
      </c>
      <c r="F202">
        <v>1979</v>
      </c>
      <c r="G202" t="s">
        <v>373</v>
      </c>
      <c r="H202" t="s">
        <v>353</v>
      </c>
      <c r="O202" s="1"/>
    </row>
    <row r="203" spans="2:17" ht="12.75">
      <c r="B203">
        <v>7</v>
      </c>
      <c r="C203">
        <v>125</v>
      </c>
      <c r="D203" t="s">
        <v>31</v>
      </c>
      <c r="E203" t="s">
        <v>375</v>
      </c>
      <c r="F203">
        <v>1977</v>
      </c>
      <c r="G203" t="s">
        <v>333</v>
      </c>
      <c r="H203" t="s">
        <v>353</v>
      </c>
      <c r="I203" s="1">
        <v>0.14868055555555557</v>
      </c>
      <c r="J203">
        <v>110</v>
      </c>
      <c r="K203">
        <v>20</v>
      </c>
      <c r="O203" s="1">
        <f>I203-N203</f>
        <v>0.14868055555555557</v>
      </c>
      <c r="P203">
        <v>210</v>
      </c>
      <c r="Q203">
        <f>J203+K203-P203</f>
        <v>-80</v>
      </c>
    </row>
    <row r="204" spans="2:15" ht="12.75">
      <c r="B204">
        <v>7</v>
      </c>
      <c r="C204">
        <v>125</v>
      </c>
      <c r="D204" t="s">
        <v>189</v>
      </c>
      <c r="E204" t="s">
        <v>376</v>
      </c>
      <c r="F204">
        <v>2012</v>
      </c>
      <c r="G204" t="s">
        <v>333</v>
      </c>
      <c r="H204" t="s">
        <v>353</v>
      </c>
      <c r="O204" s="1"/>
    </row>
    <row r="206" spans="2:3" ht="12.75">
      <c r="B206" t="s">
        <v>0</v>
      </c>
      <c r="C206" t="s">
        <v>377</v>
      </c>
    </row>
    <row r="207" spans="2:17" ht="12.75">
      <c r="B207" t="s">
        <v>2</v>
      </c>
      <c r="C207" t="s">
        <v>3</v>
      </c>
      <c r="D207" t="s">
        <v>4</v>
      </c>
      <c r="E207" t="s">
        <v>5</v>
      </c>
      <c r="F207" t="s">
        <v>6</v>
      </c>
      <c r="G207" t="s">
        <v>7</v>
      </c>
      <c r="H207" t="s">
        <v>0</v>
      </c>
      <c r="J207" t="s">
        <v>8</v>
      </c>
      <c r="K207" t="s">
        <v>9</v>
      </c>
      <c r="L207" t="s">
        <v>10</v>
      </c>
      <c r="M207" t="s">
        <v>378</v>
      </c>
      <c r="N207" t="s">
        <v>354</v>
      </c>
      <c r="O207" t="s">
        <v>355</v>
      </c>
      <c r="P207" t="s">
        <v>10</v>
      </c>
      <c r="Q207" t="s">
        <v>356</v>
      </c>
    </row>
    <row r="208" spans="2:17" ht="12.75">
      <c r="B208">
        <v>1</v>
      </c>
      <c r="C208">
        <v>158</v>
      </c>
      <c r="D208" t="s">
        <v>379</v>
      </c>
      <c r="E208" t="s">
        <v>380</v>
      </c>
      <c r="F208">
        <v>2000</v>
      </c>
      <c r="G208" t="s">
        <v>381</v>
      </c>
      <c r="H208" t="s">
        <v>382</v>
      </c>
      <c r="I208" s="1">
        <v>0.13902777777777778</v>
      </c>
      <c r="J208">
        <v>310</v>
      </c>
      <c r="K208">
        <v>67</v>
      </c>
      <c r="N208" s="1">
        <v>0.017361111111111112</v>
      </c>
      <c r="O208" s="1">
        <f>I208-N208</f>
        <v>0.12166666666666667</v>
      </c>
      <c r="P208">
        <v>0</v>
      </c>
      <c r="Q208">
        <f>J208+K208-P208</f>
        <v>377</v>
      </c>
    </row>
    <row r="209" spans="2:15" ht="12.75">
      <c r="B209">
        <v>1</v>
      </c>
      <c r="C209">
        <v>158</v>
      </c>
      <c r="D209" t="s">
        <v>52</v>
      </c>
      <c r="E209" t="s">
        <v>383</v>
      </c>
      <c r="F209">
        <v>1973</v>
      </c>
      <c r="G209" t="s">
        <v>384</v>
      </c>
      <c r="H209" t="s">
        <v>382</v>
      </c>
      <c r="O209" s="1"/>
    </row>
    <row r="210" spans="2:17" ht="12.75">
      <c r="B210">
        <v>2</v>
      </c>
      <c r="C210">
        <v>124</v>
      </c>
      <c r="D210" t="s">
        <v>90</v>
      </c>
      <c r="E210" t="s">
        <v>385</v>
      </c>
      <c r="F210">
        <v>2001</v>
      </c>
      <c r="G210" t="s">
        <v>386</v>
      </c>
      <c r="H210" t="s">
        <v>382</v>
      </c>
      <c r="I210" s="1">
        <v>0.1480787037037037</v>
      </c>
      <c r="J210">
        <v>280</v>
      </c>
      <c r="K210">
        <v>58</v>
      </c>
      <c r="N210" s="1">
        <v>0.024305555555555556</v>
      </c>
      <c r="O210" s="1">
        <f>I210-N210</f>
        <v>0.12377314814814816</v>
      </c>
      <c r="P210">
        <v>0</v>
      </c>
      <c r="Q210">
        <f>J210+K210-P210</f>
        <v>338</v>
      </c>
    </row>
    <row r="211" spans="2:15" ht="12.75">
      <c r="B211">
        <v>2</v>
      </c>
      <c r="C211">
        <v>124</v>
      </c>
      <c r="D211" t="s">
        <v>108</v>
      </c>
      <c r="E211" t="s">
        <v>385</v>
      </c>
      <c r="F211">
        <v>1972</v>
      </c>
      <c r="G211" t="s">
        <v>386</v>
      </c>
      <c r="H211" t="s">
        <v>382</v>
      </c>
      <c r="O211" s="1"/>
    </row>
    <row r="212" spans="2:17" ht="12.75">
      <c r="B212">
        <v>3</v>
      </c>
      <c r="C212">
        <v>101</v>
      </c>
      <c r="D212" t="s">
        <v>387</v>
      </c>
      <c r="E212" t="s">
        <v>388</v>
      </c>
      <c r="F212">
        <v>2002</v>
      </c>
      <c r="G212" t="s">
        <v>170</v>
      </c>
      <c r="H212" t="s">
        <v>382</v>
      </c>
      <c r="I212" s="1">
        <v>0.13015046296296295</v>
      </c>
      <c r="J212">
        <v>250</v>
      </c>
      <c r="K212">
        <v>54</v>
      </c>
      <c r="N212" s="1">
        <v>0.008333333333333333</v>
      </c>
      <c r="O212" s="1">
        <f>I212-N212</f>
        <v>0.12181712962962962</v>
      </c>
      <c r="P212">
        <v>0</v>
      </c>
      <c r="Q212">
        <f>J212+K212-P212</f>
        <v>304</v>
      </c>
    </row>
    <row r="213" spans="2:15" ht="12.75">
      <c r="B213">
        <v>3</v>
      </c>
      <c r="C213">
        <v>101</v>
      </c>
      <c r="D213" t="s">
        <v>14</v>
      </c>
      <c r="E213" t="s">
        <v>388</v>
      </c>
      <c r="F213">
        <v>1973</v>
      </c>
      <c r="G213" t="s">
        <v>170</v>
      </c>
      <c r="H213" t="s">
        <v>382</v>
      </c>
      <c r="O213" s="1"/>
    </row>
    <row r="214" spans="2:17" ht="12.75">
      <c r="B214">
        <v>4</v>
      </c>
      <c r="C214">
        <v>58</v>
      </c>
      <c r="D214" t="s">
        <v>389</v>
      </c>
      <c r="E214" t="s">
        <v>390</v>
      </c>
      <c r="F214">
        <v>2001</v>
      </c>
      <c r="G214" t="s">
        <v>391</v>
      </c>
      <c r="H214" t="s">
        <v>382</v>
      </c>
      <c r="I214" s="1">
        <v>0.16145833333333334</v>
      </c>
      <c r="J214">
        <v>180</v>
      </c>
      <c r="O214" s="1">
        <f>I214-N214</f>
        <v>0.16145833333333334</v>
      </c>
      <c r="P214">
        <v>210</v>
      </c>
      <c r="Q214">
        <f>J214+K214-P214</f>
        <v>-30</v>
      </c>
    </row>
    <row r="215" spans="2:15" ht="12.75">
      <c r="B215">
        <v>4</v>
      </c>
      <c r="C215">
        <v>58</v>
      </c>
      <c r="D215" t="s">
        <v>19</v>
      </c>
      <c r="E215" t="s">
        <v>390</v>
      </c>
      <c r="F215">
        <v>1970</v>
      </c>
      <c r="G215" t="s">
        <v>391</v>
      </c>
      <c r="H215" t="s">
        <v>382</v>
      </c>
      <c r="O215" s="1"/>
    </row>
    <row r="216" spans="3:8" ht="12.75">
      <c r="C216">
        <v>61</v>
      </c>
      <c r="D216" t="s">
        <v>41</v>
      </c>
      <c r="E216" t="s">
        <v>151</v>
      </c>
      <c r="F216">
        <v>2002</v>
      </c>
      <c r="G216" t="s">
        <v>144</v>
      </c>
      <c r="H216" t="s">
        <v>382</v>
      </c>
    </row>
    <row r="217" spans="3:8" ht="12.75">
      <c r="C217">
        <v>61</v>
      </c>
      <c r="D217" t="s">
        <v>152</v>
      </c>
      <c r="E217" t="s">
        <v>151</v>
      </c>
      <c r="F217">
        <v>1970</v>
      </c>
      <c r="G217" t="s">
        <v>144</v>
      </c>
      <c r="H217" t="s">
        <v>382</v>
      </c>
    </row>
    <row r="218" ht="12.75">
      <c r="O218" s="1"/>
    </row>
    <row r="219" spans="2:3" ht="12.75">
      <c r="B219" t="s">
        <v>0</v>
      </c>
      <c r="C219" t="s">
        <v>392</v>
      </c>
    </row>
    <row r="220" spans="2:17" ht="12.75">
      <c r="B220" t="s">
        <v>2</v>
      </c>
      <c r="C220" t="s">
        <v>3</v>
      </c>
      <c r="D220" t="s">
        <v>4</v>
      </c>
      <c r="E220" t="s">
        <v>5</v>
      </c>
      <c r="F220" t="s">
        <v>6</v>
      </c>
      <c r="G220" t="s">
        <v>7</v>
      </c>
      <c r="H220" t="s">
        <v>0</v>
      </c>
      <c r="J220" t="s">
        <v>8</v>
      </c>
      <c r="K220" t="s">
        <v>9</v>
      </c>
      <c r="L220" t="s">
        <v>10</v>
      </c>
      <c r="M220" t="s">
        <v>378</v>
      </c>
      <c r="N220" t="s">
        <v>354</v>
      </c>
      <c r="O220" t="s">
        <v>355</v>
      </c>
      <c r="P220" t="s">
        <v>10</v>
      </c>
      <c r="Q220" t="s">
        <v>356</v>
      </c>
    </row>
    <row r="221" spans="2:17" ht="12.75">
      <c r="B221">
        <v>1</v>
      </c>
      <c r="C221">
        <v>10</v>
      </c>
      <c r="D221" t="s">
        <v>192</v>
      </c>
      <c r="E221" t="s">
        <v>393</v>
      </c>
      <c r="F221">
        <v>2001</v>
      </c>
      <c r="G221" t="s">
        <v>72</v>
      </c>
      <c r="H221" t="s">
        <v>382</v>
      </c>
      <c r="I221" s="1">
        <v>0.14171296296296296</v>
      </c>
      <c r="J221">
        <v>150</v>
      </c>
      <c r="K221">
        <v>4</v>
      </c>
      <c r="N221" s="1">
        <v>0.019444444444444445</v>
      </c>
      <c r="O221" s="1">
        <f>I221-N221</f>
        <v>0.12226851851851851</v>
      </c>
      <c r="P221">
        <v>0</v>
      </c>
      <c r="Q221">
        <f>J221+K221-P221</f>
        <v>154</v>
      </c>
    </row>
    <row r="222" spans="2:8" ht="12.75">
      <c r="B222">
        <v>1</v>
      </c>
      <c r="C222">
        <v>10</v>
      </c>
      <c r="D222" t="s">
        <v>234</v>
      </c>
      <c r="E222" t="s">
        <v>393</v>
      </c>
      <c r="F222">
        <v>1973</v>
      </c>
      <c r="G222" t="s">
        <v>72</v>
      </c>
      <c r="H222" t="s">
        <v>382</v>
      </c>
    </row>
    <row r="223" spans="3:8" ht="12.75">
      <c r="C223">
        <v>135</v>
      </c>
      <c r="D223" t="s">
        <v>394</v>
      </c>
      <c r="E223" t="s">
        <v>395</v>
      </c>
      <c r="F223">
        <v>2002</v>
      </c>
      <c r="G223" t="s">
        <v>325</v>
      </c>
      <c r="H223" t="s">
        <v>382</v>
      </c>
    </row>
    <row r="224" spans="3:8" ht="12.75">
      <c r="C224">
        <v>135</v>
      </c>
      <c r="D224" t="s">
        <v>396</v>
      </c>
      <c r="E224" t="s">
        <v>395</v>
      </c>
      <c r="F224">
        <v>1999</v>
      </c>
      <c r="G224" t="s">
        <v>325</v>
      </c>
      <c r="H224" t="s">
        <v>382</v>
      </c>
    </row>
    <row r="226" spans="2:3" ht="12.75">
      <c r="B226" t="s">
        <v>0</v>
      </c>
      <c r="C226" t="s">
        <v>397</v>
      </c>
    </row>
    <row r="227" spans="2:17" ht="12.75">
      <c r="B227" t="s">
        <v>2</v>
      </c>
      <c r="C227" t="s">
        <v>3</v>
      </c>
      <c r="D227" t="s">
        <v>4</v>
      </c>
      <c r="E227" t="s">
        <v>5</v>
      </c>
      <c r="F227" t="s">
        <v>6</v>
      </c>
      <c r="G227" t="s">
        <v>7</v>
      </c>
      <c r="H227" t="s">
        <v>0</v>
      </c>
      <c r="J227" t="s">
        <v>8</v>
      </c>
      <c r="K227" t="s">
        <v>9</v>
      </c>
      <c r="L227" t="s">
        <v>10</v>
      </c>
      <c r="M227" t="s">
        <v>378</v>
      </c>
      <c r="N227" t="s">
        <v>354</v>
      </c>
      <c r="O227" t="s">
        <v>355</v>
      </c>
      <c r="P227" t="s">
        <v>10</v>
      </c>
      <c r="Q227" t="s">
        <v>356</v>
      </c>
    </row>
    <row r="228" spans="2:17" ht="12.75">
      <c r="B228">
        <v>1</v>
      </c>
      <c r="C228">
        <v>94</v>
      </c>
      <c r="D228" t="s">
        <v>398</v>
      </c>
      <c r="E228" t="s">
        <v>399</v>
      </c>
      <c r="F228">
        <v>2004</v>
      </c>
      <c r="G228" t="s">
        <v>170</v>
      </c>
      <c r="H228" t="s">
        <v>400</v>
      </c>
      <c r="I228" s="1">
        <v>0.16483796296296296</v>
      </c>
      <c r="J228">
        <v>190</v>
      </c>
      <c r="K228">
        <v>38</v>
      </c>
      <c r="L228">
        <v>440</v>
      </c>
      <c r="M228">
        <v>-212</v>
      </c>
      <c r="N228" s="1">
        <v>0.035416666666666666</v>
      </c>
      <c r="O228" s="1">
        <f>I228-N228</f>
        <v>0.12942129629629628</v>
      </c>
      <c r="P228">
        <v>7</v>
      </c>
      <c r="Q228">
        <f>J228+K228-P228</f>
        <v>221</v>
      </c>
    </row>
    <row r="229" spans="2:15" ht="12.75">
      <c r="B229">
        <v>1</v>
      </c>
      <c r="C229">
        <v>94</v>
      </c>
      <c r="D229" t="s">
        <v>159</v>
      </c>
      <c r="E229" t="s">
        <v>399</v>
      </c>
      <c r="F229">
        <v>1976</v>
      </c>
      <c r="G229" t="s">
        <v>170</v>
      </c>
      <c r="H229" t="s">
        <v>400</v>
      </c>
      <c r="O229" s="1"/>
    </row>
    <row r="230" spans="2:17" ht="12.75">
      <c r="B230">
        <v>2</v>
      </c>
      <c r="C230">
        <v>11</v>
      </c>
      <c r="D230" t="s">
        <v>401</v>
      </c>
      <c r="E230" t="s">
        <v>393</v>
      </c>
      <c r="F230">
        <v>2004</v>
      </c>
      <c r="G230" t="s">
        <v>72</v>
      </c>
      <c r="H230" t="s">
        <v>400</v>
      </c>
      <c r="I230" s="1">
        <v>0.11591435185185185</v>
      </c>
      <c r="J230">
        <v>170</v>
      </c>
      <c r="K230">
        <v>38</v>
      </c>
      <c r="L230">
        <v>0</v>
      </c>
      <c r="M230">
        <v>208</v>
      </c>
      <c r="O230" s="1">
        <f aca="true" t="shared" si="4" ref="O230:O240">I230-N230</f>
        <v>0.11591435185185185</v>
      </c>
      <c r="P230">
        <v>0</v>
      </c>
      <c r="Q230">
        <f aca="true" t="shared" si="5" ref="Q230:Q240">J230+K230-P230</f>
        <v>208</v>
      </c>
    </row>
    <row r="231" spans="2:15" ht="12.75">
      <c r="B231">
        <v>2</v>
      </c>
      <c r="C231">
        <v>11</v>
      </c>
      <c r="D231" t="s">
        <v>16</v>
      </c>
      <c r="E231" t="s">
        <v>402</v>
      </c>
      <c r="F231">
        <v>1974</v>
      </c>
      <c r="G231" t="s">
        <v>72</v>
      </c>
      <c r="H231" t="s">
        <v>400</v>
      </c>
      <c r="O231" s="1"/>
    </row>
    <row r="232" spans="2:17" ht="12.75">
      <c r="B232">
        <v>3</v>
      </c>
      <c r="C232">
        <v>104</v>
      </c>
      <c r="D232" t="s">
        <v>163</v>
      </c>
      <c r="E232" t="s">
        <v>403</v>
      </c>
      <c r="F232">
        <v>2004</v>
      </c>
      <c r="G232" t="s">
        <v>170</v>
      </c>
      <c r="H232" t="s">
        <v>400</v>
      </c>
      <c r="I232" s="1">
        <v>0.1318865740740741</v>
      </c>
      <c r="J232">
        <v>180</v>
      </c>
      <c r="K232">
        <v>9</v>
      </c>
      <c r="L232">
        <v>10</v>
      </c>
      <c r="M232">
        <v>179</v>
      </c>
      <c r="O232" s="1">
        <f t="shared" si="4"/>
        <v>0.1318865740740741</v>
      </c>
      <c r="P232">
        <v>10</v>
      </c>
      <c r="Q232">
        <f t="shared" si="5"/>
        <v>179</v>
      </c>
    </row>
    <row r="233" spans="2:15" ht="12.75">
      <c r="B233">
        <v>3</v>
      </c>
      <c r="C233">
        <v>104</v>
      </c>
      <c r="D233" t="s">
        <v>404</v>
      </c>
      <c r="E233" t="s">
        <v>405</v>
      </c>
      <c r="F233">
        <v>1972</v>
      </c>
      <c r="G233" t="s">
        <v>170</v>
      </c>
      <c r="H233" t="s">
        <v>400</v>
      </c>
      <c r="O233" s="1"/>
    </row>
    <row r="234" spans="2:17" ht="12.75">
      <c r="B234">
        <v>4</v>
      </c>
      <c r="C234">
        <v>39</v>
      </c>
      <c r="D234" t="s">
        <v>406</v>
      </c>
      <c r="E234" t="s">
        <v>407</v>
      </c>
      <c r="F234">
        <v>2003</v>
      </c>
      <c r="G234" t="s">
        <v>408</v>
      </c>
      <c r="H234" t="s">
        <v>400</v>
      </c>
      <c r="I234" s="1">
        <v>0.12325231481481481</v>
      </c>
      <c r="J234">
        <v>120</v>
      </c>
      <c r="K234">
        <v>10</v>
      </c>
      <c r="L234">
        <v>0</v>
      </c>
      <c r="M234">
        <v>130</v>
      </c>
      <c r="N234" s="1">
        <v>0.010416666666666666</v>
      </c>
      <c r="O234" s="1">
        <f t="shared" si="4"/>
        <v>0.11283564814814814</v>
      </c>
      <c r="P234">
        <v>0</v>
      </c>
      <c r="Q234">
        <f t="shared" si="5"/>
        <v>130</v>
      </c>
    </row>
    <row r="235" spans="2:15" ht="12.75">
      <c r="B235">
        <v>4</v>
      </c>
      <c r="C235">
        <v>39</v>
      </c>
      <c r="D235" t="s">
        <v>409</v>
      </c>
      <c r="E235" t="s">
        <v>410</v>
      </c>
      <c r="F235">
        <v>1977</v>
      </c>
      <c r="G235" t="s">
        <v>408</v>
      </c>
      <c r="H235" t="s">
        <v>400</v>
      </c>
      <c r="O235" s="1"/>
    </row>
    <row r="236" spans="2:17" ht="12.75">
      <c r="B236">
        <v>5</v>
      </c>
      <c r="C236">
        <v>111</v>
      </c>
      <c r="D236" t="s">
        <v>154</v>
      </c>
      <c r="E236" t="s">
        <v>411</v>
      </c>
      <c r="F236">
        <v>2004</v>
      </c>
      <c r="G236" t="s">
        <v>170</v>
      </c>
      <c r="H236" t="s">
        <v>400</v>
      </c>
      <c r="I236" s="1">
        <v>0.16445601851851852</v>
      </c>
      <c r="J236">
        <v>90</v>
      </c>
      <c r="K236">
        <v>36</v>
      </c>
      <c r="L236">
        <v>430</v>
      </c>
      <c r="M236">
        <v>-304</v>
      </c>
      <c r="N236" s="1">
        <v>0.034722222222222224</v>
      </c>
      <c r="O236" s="1">
        <f>I236-N236</f>
        <v>0.12973379629629628</v>
      </c>
      <c r="P236">
        <v>7</v>
      </c>
      <c r="Q236">
        <f>J236+K236-P236</f>
        <v>119</v>
      </c>
    </row>
    <row r="237" spans="2:15" ht="12.75">
      <c r="B237">
        <v>5</v>
      </c>
      <c r="C237">
        <v>111</v>
      </c>
      <c r="D237" t="s">
        <v>238</v>
      </c>
      <c r="E237" t="s">
        <v>412</v>
      </c>
      <c r="F237">
        <v>1972</v>
      </c>
      <c r="G237" t="s">
        <v>170</v>
      </c>
      <c r="H237" t="s">
        <v>400</v>
      </c>
      <c r="O237" s="1"/>
    </row>
    <row r="238" spans="2:17" ht="12.75">
      <c r="B238">
        <v>6</v>
      </c>
      <c r="C238">
        <v>108</v>
      </c>
      <c r="D238" t="s">
        <v>413</v>
      </c>
      <c r="E238" t="s">
        <v>414</v>
      </c>
      <c r="F238">
        <v>2004</v>
      </c>
      <c r="G238" t="s">
        <v>170</v>
      </c>
      <c r="H238" t="s">
        <v>400</v>
      </c>
      <c r="I238" s="1">
        <v>0.1307986111111111</v>
      </c>
      <c r="J238">
        <v>80</v>
      </c>
      <c r="K238">
        <v>30</v>
      </c>
      <c r="L238">
        <v>9</v>
      </c>
      <c r="M238">
        <v>101</v>
      </c>
      <c r="N238" s="1">
        <v>0.013194444444444444</v>
      </c>
      <c r="O238" s="1">
        <f t="shared" si="4"/>
        <v>0.11760416666666666</v>
      </c>
      <c r="P238">
        <v>0</v>
      </c>
      <c r="Q238">
        <f t="shared" si="5"/>
        <v>110</v>
      </c>
    </row>
    <row r="239" spans="2:15" ht="12.75">
      <c r="B239">
        <v>6</v>
      </c>
      <c r="C239">
        <v>108</v>
      </c>
      <c r="D239" t="s">
        <v>31</v>
      </c>
      <c r="E239" t="s">
        <v>415</v>
      </c>
      <c r="F239">
        <v>1976</v>
      </c>
      <c r="G239" t="s">
        <v>170</v>
      </c>
      <c r="H239" t="s">
        <v>400</v>
      </c>
      <c r="O239" s="1"/>
    </row>
    <row r="240" spans="2:17" ht="12.75">
      <c r="B240">
        <v>7</v>
      </c>
      <c r="C240">
        <v>118</v>
      </c>
      <c r="D240" t="s">
        <v>416</v>
      </c>
      <c r="E240" t="s">
        <v>198</v>
      </c>
      <c r="F240">
        <v>2003</v>
      </c>
      <c r="G240" t="s">
        <v>170</v>
      </c>
      <c r="H240" t="s">
        <v>400</v>
      </c>
      <c r="I240" s="1">
        <v>0.12150462962962964</v>
      </c>
      <c r="J240">
        <v>50</v>
      </c>
      <c r="K240">
        <v>24</v>
      </c>
      <c r="L240">
        <v>0</v>
      </c>
      <c r="M240">
        <v>74</v>
      </c>
      <c r="O240" s="1">
        <f t="shared" si="4"/>
        <v>0.12150462962962964</v>
      </c>
      <c r="P240">
        <v>0</v>
      </c>
      <c r="Q240">
        <f t="shared" si="5"/>
        <v>74</v>
      </c>
    </row>
    <row r="241" spans="2:15" ht="12.75">
      <c r="B241">
        <v>7</v>
      </c>
      <c r="C241">
        <v>118</v>
      </c>
      <c r="D241" t="s">
        <v>310</v>
      </c>
      <c r="E241" t="s">
        <v>198</v>
      </c>
      <c r="F241">
        <v>1966</v>
      </c>
      <c r="G241" t="s">
        <v>170</v>
      </c>
      <c r="H241" t="s">
        <v>400</v>
      </c>
      <c r="O241" s="1"/>
    </row>
    <row r="244" spans="2:3" ht="12.75">
      <c r="B244" t="s">
        <v>0</v>
      </c>
      <c r="C244" t="s">
        <v>417</v>
      </c>
    </row>
    <row r="245" spans="2:17" ht="12.75">
      <c r="B245" t="s">
        <v>2</v>
      </c>
      <c r="C245" t="s">
        <v>3</v>
      </c>
      <c r="D245" t="s">
        <v>4</v>
      </c>
      <c r="E245" t="s">
        <v>5</v>
      </c>
      <c r="F245" t="s">
        <v>6</v>
      </c>
      <c r="G245" t="s">
        <v>7</v>
      </c>
      <c r="H245" t="s">
        <v>0</v>
      </c>
      <c r="J245" t="s">
        <v>8</v>
      </c>
      <c r="K245" t="s">
        <v>9</v>
      </c>
      <c r="L245" t="s">
        <v>10</v>
      </c>
      <c r="M245" t="s">
        <v>378</v>
      </c>
      <c r="N245" t="s">
        <v>354</v>
      </c>
      <c r="O245" t="s">
        <v>355</v>
      </c>
      <c r="P245" t="s">
        <v>10</v>
      </c>
      <c r="Q245" t="s">
        <v>356</v>
      </c>
    </row>
    <row r="246" spans="2:17" ht="12.75">
      <c r="B246">
        <v>1</v>
      </c>
      <c r="C246">
        <v>120</v>
      </c>
      <c r="D246" t="s">
        <v>78</v>
      </c>
      <c r="E246" t="s">
        <v>418</v>
      </c>
      <c r="F246">
        <v>2004</v>
      </c>
      <c r="G246" t="s">
        <v>419</v>
      </c>
      <c r="H246" t="s">
        <v>400</v>
      </c>
      <c r="I246" s="1">
        <v>0.1662847222222222</v>
      </c>
      <c r="J246">
        <v>280</v>
      </c>
      <c r="K246">
        <v>22</v>
      </c>
      <c r="L246">
        <v>460</v>
      </c>
      <c r="M246">
        <v>-158</v>
      </c>
      <c r="N246" s="1">
        <v>0.036111111111111115</v>
      </c>
      <c r="O246" s="1">
        <f>I246-N246</f>
        <v>0.1301736111111111</v>
      </c>
      <c r="P246">
        <v>8</v>
      </c>
      <c r="Q246">
        <f>J246+K246-P246</f>
        <v>294</v>
      </c>
    </row>
    <row r="247" spans="2:15" ht="12.75">
      <c r="B247">
        <v>1</v>
      </c>
      <c r="C247">
        <v>120</v>
      </c>
      <c r="D247" t="s">
        <v>108</v>
      </c>
      <c r="E247" t="s">
        <v>418</v>
      </c>
      <c r="F247">
        <v>1974</v>
      </c>
      <c r="G247" t="s">
        <v>419</v>
      </c>
      <c r="H247" t="s">
        <v>400</v>
      </c>
      <c r="O247" s="1"/>
    </row>
    <row r="248" spans="2:17" ht="12.75">
      <c r="B248">
        <v>2</v>
      </c>
      <c r="C248">
        <v>102</v>
      </c>
      <c r="D248" t="s">
        <v>387</v>
      </c>
      <c r="E248" t="s">
        <v>420</v>
      </c>
      <c r="F248">
        <v>2004</v>
      </c>
      <c r="G248" t="s">
        <v>170</v>
      </c>
      <c r="H248" t="s">
        <v>400</v>
      </c>
      <c r="I248" s="1">
        <v>0.1387962962962963</v>
      </c>
      <c r="J248">
        <v>180</v>
      </c>
      <c r="K248">
        <v>85</v>
      </c>
      <c r="L248">
        <v>60</v>
      </c>
      <c r="M248">
        <v>205</v>
      </c>
      <c r="N248" s="1">
        <v>0.0125</v>
      </c>
      <c r="O248" s="1">
        <f>I248-N248</f>
        <v>0.1262962962962963</v>
      </c>
      <c r="P248">
        <v>2</v>
      </c>
      <c r="Q248">
        <f>J248+K248-P248</f>
        <v>263</v>
      </c>
    </row>
    <row r="249" spans="2:15" ht="12.75">
      <c r="B249">
        <v>2</v>
      </c>
      <c r="C249">
        <v>102</v>
      </c>
      <c r="D249" t="s">
        <v>108</v>
      </c>
      <c r="E249" t="s">
        <v>420</v>
      </c>
      <c r="F249">
        <v>1976</v>
      </c>
      <c r="G249" t="s">
        <v>170</v>
      </c>
      <c r="H249" t="s">
        <v>400</v>
      </c>
      <c r="O249" s="1"/>
    </row>
    <row r="250" spans="2:17" ht="12.75">
      <c r="B250">
        <v>3</v>
      </c>
      <c r="C250">
        <v>114</v>
      </c>
      <c r="D250" t="s">
        <v>41</v>
      </c>
      <c r="E250" t="s">
        <v>421</v>
      </c>
      <c r="F250">
        <v>2004</v>
      </c>
      <c r="G250" t="s">
        <v>170</v>
      </c>
      <c r="H250" t="s">
        <v>400</v>
      </c>
      <c r="I250" s="1">
        <v>0.16087962962962962</v>
      </c>
      <c r="J250">
        <v>230</v>
      </c>
      <c r="K250">
        <v>30</v>
      </c>
      <c r="L250">
        <v>380</v>
      </c>
      <c r="M250">
        <v>-120</v>
      </c>
      <c r="N250" s="1">
        <v>0.03333333333333333</v>
      </c>
      <c r="O250" s="1">
        <f>I250-N250</f>
        <v>0.1275462962962963</v>
      </c>
      <c r="P250">
        <v>4</v>
      </c>
      <c r="Q250">
        <f>J250+K250-P250</f>
        <v>256</v>
      </c>
    </row>
    <row r="251" spans="2:15" ht="12.75">
      <c r="B251">
        <v>3</v>
      </c>
      <c r="C251">
        <v>114</v>
      </c>
      <c r="D251" t="s">
        <v>70</v>
      </c>
      <c r="E251" t="s">
        <v>421</v>
      </c>
      <c r="F251">
        <v>1971</v>
      </c>
      <c r="G251" t="s">
        <v>170</v>
      </c>
      <c r="H251" t="s">
        <v>400</v>
      </c>
      <c r="O251" s="1"/>
    </row>
    <row r="252" spans="2:17" ht="12.75">
      <c r="B252">
        <v>4</v>
      </c>
      <c r="C252">
        <v>59</v>
      </c>
      <c r="D252" t="s">
        <v>70</v>
      </c>
      <c r="E252" t="s">
        <v>388</v>
      </c>
      <c r="F252">
        <v>2003</v>
      </c>
      <c r="G252" t="s">
        <v>391</v>
      </c>
      <c r="H252" t="s">
        <v>400</v>
      </c>
      <c r="I252" s="1">
        <v>0.14444444444444446</v>
      </c>
      <c r="J252">
        <v>170</v>
      </c>
      <c r="K252">
        <v>60</v>
      </c>
      <c r="L252">
        <v>140</v>
      </c>
      <c r="M252">
        <v>90</v>
      </c>
      <c r="N252" s="1">
        <v>0.015972222222222224</v>
      </c>
      <c r="O252" s="1">
        <f>I252-N252</f>
        <v>0.12847222222222224</v>
      </c>
      <c r="P252">
        <v>5</v>
      </c>
      <c r="Q252">
        <f>J252+K252-P252</f>
        <v>225</v>
      </c>
    </row>
    <row r="253" spans="2:15" ht="12.75">
      <c r="B253">
        <v>4</v>
      </c>
      <c r="C253">
        <v>59</v>
      </c>
      <c r="D253" t="s">
        <v>401</v>
      </c>
      <c r="E253" t="s">
        <v>422</v>
      </c>
      <c r="F253">
        <v>1978</v>
      </c>
      <c r="G253" t="s">
        <v>391</v>
      </c>
      <c r="H253" t="s">
        <v>400</v>
      </c>
      <c r="O253" s="1"/>
    </row>
    <row r="254" spans="2:17" ht="12.75">
      <c r="B254">
        <v>5</v>
      </c>
      <c r="C254">
        <v>131</v>
      </c>
      <c r="D254" t="s">
        <v>16</v>
      </c>
      <c r="E254" t="s">
        <v>423</v>
      </c>
      <c r="F254">
        <v>2004</v>
      </c>
      <c r="G254" t="s">
        <v>33</v>
      </c>
      <c r="H254" t="s">
        <v>400</v>
      </c>
      <c r="I254" s="1">
        <v>0.1363425925925926</v>
      </c>
      <c r="J254">
        <v>180</v>
      </c>
      <c r="K254">
        <v>34</v>
      </c>
      <c r="L254">
        <v>45</v>
      </c>
      <c r="M254">
        <v>169</v>
      </c>
      <c r="N254" s="1">
        <v>0.018055555555555557</v>
      </c>
      <c r="O254" s="1">
        <f>I254-N254</f>
        <v>0.11828703703703704</v>
      </c>
      <c r="P254">
        <v>0</v>
      </c>
      <c r="Q254">
        <f>J254+K254-P254</f>
        <v>214</v>
      </c>
    </row>
    <row r="255" spans="2:15" ht="12.75">
      <c r="B255">
        <v>5</v>
      </c>
      <c r="C255">
        <v>131</v>
      </c>
      <c r="D255" t="s">
        <v>31</v>
      </c>
      <c r="E255" t="s">
        <v>423</v>
      </c>
      <c r="F255">
        <v>1969</v>
      </c>
      <c r="G255" t="s">
        <v>33</v>
      </c>
      <c r="H255" t="s">
        <v>400</v>
      </c>
      <c r="O255" s="1"/>
    </row>
    <row r="256" spans="2:17" ht="12.75">
      <c r="B256">
        <v>6</v>
      </c>
      <c r="C256">
        <v>130</v>
      </c>
      <c r="D256" t="s">
        <v>41</v>
      </c>
      <c r="E256" t="s">
        <v>424</v>
      </c>
      <c r="F256">
        <v>2004</v>
      </c>
      <c r="G256" t="s">
        <v>425</v>
      </c>
      <c r="H256" t="s">
        <v>400</v>
      </c>
      <c r="I256" s="1">
        <v>0.14113425925925926</v>
      </c>
      <c r="J256">
        <v>170</v>
      </c>
      <c r="K256">
        <v>38</v>
      </c>
      <c r="L256">
        <v>100</v>
      </c>
      <c r="M256">
        <v>108</v>
      </c>
      <c r="N256" s="1">
        <v>0.018055555555555557</v>
      </c>
      <c r="O256" s="1">
        <f>I256-N256</f>
        <v>0.1230787037037037</v>
      </c>
      <c r="P256">
        <v>0</v>
      </c>
      <c r="Q256">
        <f>J256+K256-P256</f>
        <v>208</v>
      </c>
    </row>
    <row r="257" spans="2:15" ht="12.75">
      <c r="B257">
        <v>6</v>
      </c>
      <c r="C257">
        <v>130</v>
      </c>
      <c r="D257" t="s">
        <v>426</v>
      </c>
      <c r="E257" t="s">
        <v>427</v>
      </c>
      <c r="F257">
        <v>1977</v>
      </c>
      <c r="G257" t="s">
        <v>23</v>
      </c>
      <c r="H257" t="s">
        <v>400</v>
      </c>
      <c r="O257" s="1"/>
    </row>
    <row r="258" spans="2:17" ht="12.75">
      <c r="B258">
        <v>7</v>
      </c>
      <c r="C258">
        <v>71</v>
      </c>
      <c r="D258" t="s">
        <v>428</v>
      </c>
      <c r="E258" t="s">
        <v>429</v>
      </c>
      <c r="F258">
        <v>2004</v>
      </c>
      <c r="G258" t="s">
        <v>136</v>
      </c>
      <c r="H258" t="s">
        <v>400</v>
      </c>
      <c r="I258" s="1">
        <v>0.12145833333333333</v>
      </c>
      <c r="J258">
        <v>120</v>
      </c>
      <c r="K258">
        <v>42</v>
      </c>
      <c r="L258">
        <v>0</v>
      </c>
      <c r="M258">
        <v>162</v>
      </c>
      <c r="N258" s="1">
        <v>0.008333333333333333</v>
      </c>
      <c r="O258" s="1">
        <f>I258-N258</f>
        <v>0.113125</v>
      </c>
      <c r="P258">
        <v>0</v>
      </c>
      <c r="Q258">
        <f>J258+K258-P258</f>
        <v>162</v>
      </c>
    </row>
    <row r="259" spans="2:15" ht="12.75">
      <c r="B259">
        <v>7</v>
      </c>
      <c r="C259">
        <v>71</v>
      </c>
      <c r="D259" t="s">
        <v>430</v>
      </c>
      <c r="E259" t="s">
        <v>431</v>
      </c>
      <c r="F259">
        <v>1974</v>
      </c>
      <c r="G259" t="s">
        <v>136</v>
      </c>
      <c r="H259" t="s">
        <v>400</v>
      </c>
      <c r="O259" s="1"/>
    </row>
    <row r="260" spans="2:17" ht="12.75">
      <c r="B260">
        <v>8</v>
      </c>
      <c r="C260">
        <v>98</v>
      </c>
      <c r="D260" t="s">
        <v>432</v>
      </c>
      <c r="E260" t="s">
        <v>433</v>
      </c>
      <c r="F260">
        <v>2004</v>
      </c>
      <c r="G260" t="s">
        <v>170</v>
      </c>
      <c r="H260" t="s">
        <v>400</v>
      </c>
      <c r="I260" s="1">
        <v>0.14528935185185185</v>
      </c>
      <c r="J260">
        <v>100</v>
      </c>
      <c r="K260">
        <v>40</v>
      </c>
      <c r="L260">
        <v>160</v>
      </c>
      <c r="M260">
        <v>-20</v>
      </c>
      <c r="N260" s="1">
        <v>0.02152777777777778</v>
      </c>
      <c r="O260" s="1">
        <f>I260-N260</f>
        <v>0.12376157407407407</v>
      </c>
      <c r="P260">
        <v>0</v>
      </c>
      <c r="Q260">
        <f>J260+K260-P260</f>
        <v>140</v>
      </c>
    </row>
    <row r="261" spans="2:8" ht="12.75">
      <c r="B261">
        <v>8</v>
      </c>
      <c r="C261">
        <v>98</v>
      </c>
      <c r="D261" t="s">
        <v>55</v>
      </c>
      <c r="E261" t="s">
        <v>433</v>
      </c>
      <c r="F261">
        <v>1974</v>
      </c>
      <c r="G261" t="s">
        <v>170</v>
      </c>
      <c r="H261" t="s">
        <v>400</v>
      </c>
    </row>
    <row r="263" spans="2:3" ht="12.75">
      <c r="B263" t="s">
        <v>0</v>
      </c>
      <c r="C263" t="s">
        <v>434</v>
      </c>
    </row>
    <row r="264" spans="2:17" ht="12.75">
      <c r="B264" t="s">
        <v>2</v>
      </c>
      <c r="C264" t="s">
        <v>3</v>
      </c>
      <c r="D264" t="s">
        <v>4</v>
      </c>
      <c r="E264" t="s">
        <v>5</v>
      </c>
      <c r="F264" t="s">
        <v>6</v>
      </c>
      <c r="G264" t="s">
        <v>7</v>
      </c>
      <c r="H264" t="s">
        <v>0</v>
      </c>
      <c r="J264" t="s">
        <v>8</v>
      </c>
      <c r="K264" t="s">
        <v>9</v>
      </c>
      <c r="L264" t="s">
        <v>10</v>
      </c>
      <c r="M264" t="s">
        <v>378</v>
      </c>
      <c r="N264" t="s">
        <v>354</v>
      </c>
      <c r="O264" t="s">
        <v>355</v>
      </c>
      <c r="P264" t="s">
        <v>10</v>
      </c>
      <c r="Q264" t="s">
        <v>356</v>
      </c>
    </row>
    <row r="265" spans="2:17" ht="12.75">
      <c r="B265">
        <v>1</v>
      </c>
      <c r="C265">
        <v>110</v>
      </c>
      <c r="D265" t="s">
        <v>435</v>
      </c>
      <c r="E265" t="s">
        <v>436</v>
      </c>
      <c r="F265">
        <v>2005</v>
      </c>
      <c r="G265" t="s">
        <v>170</v>
      </c>
      <c r="H265" t="s">
        <v>437</v>
      </c>
      <c r="I265" s="1">
        <v>0.15966435185185185</v>
      </c>
      <c r="J265">
        <v>210</v>
      </c>
      <c r="K265">
        <v>26</v>
      </c>
      <c r="L265">
        <v>360</v>
      </c>
      <c r="M265">
        <v>-124</v>
      </c>
      <c r="N265" s="1">
        <v>0.03333333333333333</v>
      </c>
      <c r="O265" s="1">
        <f>I265-N265</f>
        <v>0.12633101851851852</v>
      </c>
      <c r="P265">
        <v>2</v>
      </c>
      <c r="Q265">
        <f>J265+K265-P265</f>
        <v>234</v>
      </c>
    </row>
    <row r="266" spans="2:15" ht="12.75">
      <c r="B266">
        <v>1</v>
      </c>
      <c r="C266">
        <v>110</v>
      </c>
      <c r="D266" t="s">
        <v>163</v>
      </c>
      <c r="E266" t="s">
        <v>438</v>
      </c>
      <c r="F266">
        <v>1971</v>
      </c>
      <c r="G266" t="s">
        <v>170</v>
      </c>
      <c r="H266" t="s">
        <v>437</v>
      </c>
      <c r="O266" s="1"/>
    </row>
    <row r="267" spans="2:17" ht="12.75">
      <c r="B267">
        <v>2</v>
      </c>
      <c r="C267">
        <v>136</v>
      </c>
      <c r="D267" t="s">
        <v>293</v>
      </c>
      <c r="E267" t="s">
        <v>439</v>
      </c>
      <c r="F267">
        <v>2005</v>
      </c>
      <c r="G267" t="s">
        <v>440</v>
      </c>
      <c r="H267" t="s">
        <v>437</v>
      </c>
      <c r="I267" s="1">
        <v>0.1723611111111111</v>
      </c>
      <c r="J267">
        <v>180</v>
      </c>
      <c r="K267">
        <v>36</v>
      </c>
      <c r="N267" s="1">
        <v>0.03819444444444444</v>
      </c>
      <c r="O267" s="1">
        <f>I267-N267</f>
        <v>0.13416666666666666</v>
      </c>
      <c r="P267">
        <v>30</v>
      </c>
      <c r="Q267">
        <f>J267+K267-P267</f>
        <v>186</v>
      </c>
    </row>
    <row r="268" spans="2:15" ht="12.75">
      <c r="B268">
        <v>2</v>
      </c>
      <c r="C268">
        <v>136</v>
      </c>
      <c r="D268" t="s">
        <v>50</v>
      </c>
      <c r="E268" t="s">
        <v>441</v>
      </c>
      <c r="F268">
        <v>2005</v>
      </c>
      <c r="G268" t="s">
        <v>440</v>
      </c>
      <c r="H268" t="s">
        <v>437</v>
      </c>
      <c r="O268" s="1"/>
    </row>
    <row r="269" spans="2:17" ht="12.75">
      <c r="B269">
        <v>3</v>
      </c>
      <c r="C269">
        <v>91</v>
      </c>
      <c r="D269" t="s">
        <v>387</v>
      </c>
      <c r="E269" t="s">
        <v>442</v>
      </c>
      <c r="F269">
        <v>2005</v>
      </c>
      <c r="G269" t="s">
        <v>443</v>
      </c>
      <c r="H269" t="s">
        <v>437</v>
      </c>
      <c r="I269" s="1">
        <v>0.17021990740740742</v>
      </c>
      <c r="J269">
        <v>140</v>
      </c>
      <c r="K269">
        <v>35</v>
      </c>
      <c r="N269" s="1">
        <v>0.0375</v>
      </c>
      <c r="O269" s="1">
        <f>I269-N269</f>
        <v>0.1327199074074074</v>
      </c>
      <c r="P269">
        <v>20</v>
      </c>
      <c r="Q269">
        <f>J269+K269-P269</f>
        <v>155</v>
      </c>
    </row>
    <row r="270" spans="2:15" ht="12.75">
      <c r="B270">
        <v>3</v>
      </c>
      <c r="C270">
        <v>91</v>
      </c>
      <c r="D270" t="s">
        <v>444</v>
      </c>
      <c r="E270" t="s">
        <v>445</v>
      </c>
      <c r="F270">
        <v>1977</v>
      </c>
      <c r="G270" t="s">
        <v>443</v>
      </c>
      <c r="H270" t="s">
        <v>437</v>
      </c>
      <c r="O270" s="1"/>
    </row>
    <row r="271" spans="2:17" ht="12.75">
      <c r="B271">
        <v>4</v>
      </c>
      <c r="C271">
        <v>99</v>
      </c>
      <c r="D271" t="s">
        <v>446</v>
      </c>
      <c r="E271" t="s">
        <v>433</v>
      </c>
      <c r="F271">
        <v>2006</v>
      </c>
      <c r="G271" t="s">
        <v>170</v>
      </c>
      <c r="H271" t="s">
        <v>437</v>
      </c>
      <c r="I271" s="1">
        <v>0.1259375</v>
      </c>
      <c r="J271">
        <v>110</v>
      </c>
      <c r="L271">
        <v>2</v>
      </c>
      <c r="M271">
        <v>108</v>
      </c>
      <c r="O271" s="1">
        <f>I271-N271</f>
        <v>0.1259375</v>
      </c>
      <c r="P271">
        <v>2</v>
      </c>
      <c r="Q271">
        <f>J271+K271-P271</f>
        <v>108</v>
      </c>
    </row>
    <row r="272" spans="2:15" ht="12.75">
      <c r="B272">
        <v>4</v>
      </c>
      <c r="C272">
        <v>99</v>
      </c>
      <c r="D272" t="s">
        <v>195</v>
      </c>
      <c r="E272" t="s">
        <v>447</v>
      </c>
      <c r="F272">
        <v>1977</v>
      </c>
      <c r="G272" t="s">
        <v>170</v>
      </c>
      <c r="H272" t="s">
        <v>437</v>
      </c>
      <c r="O272" s="1"/>
    </row>
    <row r="273" spans="2:17" ht="12.75">
      <c r="B273">
        <v>5</v>
      </c>
      <c r="C273">
        <v>159</v>
      </c>
      <c r="D273" t="s">
        <v>448</v>
      </c>
      <c r="E273" t="s">
        <v>449</v>
      </c>
      <c r="F273">
        <v>2006</v>
      </c>
      <c r="G273" t="s">
        <v>381</v>
      </c>
      <c r="H273" t="s">
        <v>437</v>
      </c>
      <c r="I273" s="1">
        <v>0.13217592592592592</v>
      </c>
      <c r="J273">
        <v>90</v>
      </c>
      <c r="L273">
        <v>15</v>
      </c>
      <c r="M273">
        <v>75</v>
      </c>
      <c r="O273" s="1">
        <f>I273-N273</f>
        <v>0.13217592592592592</v>
      </c>
      <c r="P273">
        <v>15</v>
      </c>
      <c r="Q273">
        <f>J273+K273-P273</f>
        <v>75</v>
      </c>
    </row>
    <row r="274" spans="2:8" ht="12.75">
      <c r="B274">
        <v>5</v>
      </c>
      <c r="C274">
        <v>159</v>
      </c>
      <c r="D274" t="s">
        <v>450</v>
      </c>
      <c r="E274" t="s">
        <v>451</v>
      </c>
      <c r="F274">
        <v>1980</v>
      </c>
      <c r="G274" t="s">
        <v>381</v>
      </c>
      <c r="H274" t="s">
        <v>437</v>
      </c>
    </row>
    <row r="277" spans="2:3" ht="12.75">
      <c r="B277" t="s">
        <v>0</v>
      </c>
      <c r="C277" t="s">
        <v>452</v>
      </c>
    </row>
    <row r="278" spans="2:17" ht="12.75">
      <c r="B278" t="s">
        <v>2</v>
      </c>
      <c r="C278" t="s">
        <v>3</v>
      </c>
      <c r="D278" t="s">
        <v>4</v>
      </c>
      <c r="E278" t="s">
        <v>5</v>
      </c>
      <c r="F278" t="s">
        <v>6</v>
      </c>
      <c r="G278" t="s">
        <v>7</v>
      </c>
      <c r="H278" t="s">
        <v>0</v>
      </c>
      <c r="J278" t="s">
        <v>8</v>
      </c>
      <c r="K278" t="s">
        <v>9</v>
      </c>
      <c r="L278" t="s">
        <v>10</v>
      </c>
      <c r="M278" t="s">
        <v>378</v>
      </c>
      <c r="N278" t="s">
        <v>354</v>
      </c>
      <c r="O278" t="s">
        <v>355</v>
      </c>
      <c r="P278" t="s">
        <v>10</v>
      </c>
      <c r="Q278" t="s">
        <v>356</v>
      </c>
    </row>
    <row r="279" spans="2:17" ht="12.75">
      <c r="B279">
        <v>1</v>
      </c>
      <c r="C279">
        <v>96</v>
      </c>
      <c r="D279" t="s">
        <v>416</v>
      </c>
      <c r="E279" t="s">
        <v>453</v>
      </c>
      <c r="F279">
        <v>2006</v>
      </c>
      <c r="G279" t="s">
        <v>170</v>
      </c>
      <c r="H279" t="s">
        <v>437</v>
      </c>
      <c r="I279" s="1">
        <v>0.14533564814814814</v>
      </c>
      <c r="J279">
        <v>230</v>
      </c>
      <c r="K279">
        <v>20</v>
      </c>
      <c r="L279">
        <v>160</v>
      </c>
      <c r="M279">
        <v>90</v>
      </c>
      <c r="N279" s="1">
        <v>0.022222222222222223</v>
      </c>
      <c r="O279" s="1">
        <f>I279-N279</f>
        <v>0.12311342592592592</v>
      </c>
      <c r="P279">
        <v>0</v>
      </c>
      <c r="Q279">
        <f>J279+K279-P279</f>
        <v>250</v>
      </c>
    </row>
    <row r="280" spans="2:15" ht="12.75">
      <c r="B280">
        <v>1</v>
      </c>
      <c r="C280">
        <v>96</v>
      </c>
      <c r="D280" t="s">
        <v>16</v>
      </c>
      <c r="E280" t="s">
        <v>318</v>
      </c>
      <c r="F280">
        <v>1973</v>
      </c>
      <c r="G280" t="s">
        <v>170</v>
      </c>
      <c r="H280" t="s">
        <v>437</v>
      </c>
      <c r="O280" s="1"/>
    </row>
    <row r="281" spans="2:17" ht="12.75">
      <c r="B281">
        <v>2</v>
      </c>
      <c r="C281">
        <v>9</v>
      </c>
      <c r="D281" t="s">
        <v>159</v>
      </c>
      <c r="E281" t="s">
        <v>174</v>
      </c>
      <c r="F281">
        <v>2006</v>
      </c>
      <c r="G281" t="s">
        <v>454</v>
      </c>
      <c r="H281" t="s">
        <v>437</v>
      </c>
      <c r="I281" s="1">
        <v>0.12534722222222222</v>
      </c>
      <c r="J281">
        <v>200</v>
      </c>
      <c r="K281">
        <v>20</v>
      </c>
      <c r="L281">
        <v>1</v>
      </c>
      <c r="M281">
        <v>219</v>
      </c>
      <c r="N281" s="1">
        <v>0.005555555555555556</v>
      </c>
      <c r="O281" s="1">
        <f>I281-N281</f>
        <v>0.11979166666666667</v>
      </c>
      <c r="P281">
        <v>0</v>
      </c>
      <c r="Q281">
        <f>J281+K281-P281</f>
        <v>220</v>
      </c>
    </row>
    <row r="282" spans="2:15" ht="12.75">
      <c r="B282">
        <v>2</v>
      </c>
      <c r="C282">
        <v>9</v>
      </c>
      <c r="D282" t="s">
        <v>14</v>
      </c>
      <c r="E282" t="s">
        <v>455</v>
      </c>
      <c r="F282">
        <v>1976</v>
      </c>
      <c r="G282" t="s">
        <v>454</v>
      </c>
      <c r="H282" t="s">
        <v>437</v>
      </c>
      <c r="O282" s="1"/>
    </row>
    <row r="283" spans="2:17" ht="12.75">
      <c r="B283">
        <v>3</v>
      </c>
      <c r="C283">
        <v>155</v>
      </c>
      <c r="D283" t="s">
        <v>456</v>
      </c>
      <c r="E283" t="s">
        <v>457</v>
      </c>
      <c r="F283">
        <v>2005</v>
      </c>
      <c r="G283" t="s">
        <v>458</v>
      </c>
      <c r="H283" t="s">
        <v>437</v>
      </c>
      <c r="I283" s="1">
        <v>0.11934027777777778</v>
      </c>
      <c r="J283">
        <v>170</v>
      </c>
      <c r="L283">
        <v>0</v>
      </c>
      <c r="M283">
        <v>170</v>
      </c>
      <c r="O283" s="1">
        <f>I283-N283</f>
        <v>0.11934027777777778</v>
      </c>
      <c r="P283">
        <v>0</v>
      </c>
      <c r="Q283">
        <f aca="true" t="shared" si="6" ref="Q283:Q293">J283+K283-P283</f>
        <v>170</v>
      </c>
    </row>
    <row r="284" spans="2:15" ht="12.75">
      <c r="B284">
        <v>3</v>
      </c>
      <c r="C284">
        <v>155</v>
      </c>
      <c r="D284" t="s">
        <v>50</v>
      </c>
      <c r="E284" t="s">
        <v>459</v>
      </c>
      <c r="F284">
        <v>1968</v>
      </c>
      <c r="G284" t="s">
        <v>458</v>
      </c>
      <c r="H284" t="s">
        <v>437</v>
      </c>
      <c r="O284" s="1"/>
    </row>
    <row r="285" spans="2:17" ht="12.75">
      <c r="B285">
        <v>4</v>
      </c>
      <c r="C285">
        <v>165</v>
      </c>
      <c r="D285" t="s">
        <v>460</v>
      </c>
      <c r="E285" t="s">
        <v>461</v>
      </c>
      <c r="F285">
        <v>2006</v>
      </c>
      <c r="G285" t="s">
        <v>462</v>
      </c>
      <c r="H285" t="s">
        <v>437</v>
      </c>
      <c r="I285" s="1">
        <v>0.12748842592592594</v>
      </c>
      <c r="J285">
        <v>140</v>
      </c>
      <c r="K285">
        <v>24</v>
      </c>
      <c r="L285">
        <v>4</v>
      </c>
      <c r="M285">
        <v>160</v>
      </c>
      <c r="N285" s="1">
        <v>0.009722222222222222</v>
      </c>
      <c r="O285" s="1">
        <f>I285-N285</f>
        <v>0.11776620370370372</v>
      </c>
      <c r="P285">
        <v>0</v>
      </c>
      <c r="Q285">
        <f t="shared" si="6"/>
        <v>164</v>
      </c>
    </row>
    <row r="286" spans="2:15" ht="12.75">
      <c r="B286">
        <v>4</v>
      </c>
      <c r="C286">
        <v>165</v>
      </c>
      <c r="D286" t="s">
        <v>26</v>
      </c>
      <c r="E286" t="s">
        <v>463</v>
      </c>
      <c r="F286">
        <v>1971</v>
      </c>
      <c r="G286" t="s">
        <v>462</v>
      </c>
      <c r="H286" t="s">
        <v>437</v>
      </c>
      <c r="O286" s="1"/>
    </row>
    <row r="287" spans="2:17" ht="12.75">
      <c r="B287">
        <v>5</v>
      </c>
      <c r="C287">
        <v>40</v>
      </c>
      <c r="D287" t="s">
        <v>413</v>
      </c>
      <c r="E287" t="s">
        <v>464</v>
      </c>
      <c r="F287">
        <v>2005</v>
      </c>
      <c r="G287" t="s">
        <v>465</v>
      </c>
      <c r="H287" t="s">
        <v>437</v>
      </c>
      <c r="I287" s="1">
        <v>0.1289699074074074</v>
      </c>
      <c r="J287">
        <v>140</v>
      </c>
      <c r="K287">
        <v>26</v>
      </c>
      <c r="L287">
        <v>6</v>
      </c>
      <c r="M287">
        <v>160</v>
      </c>
      <c r="O287" s="1">
        <f>I287-N287</f>
        <v>0.1289699074074074</v>
      </c>
      <c r="P287">
        <v>6</v>
      </c>
      <c r="Q287">
        <f t="shared" si="6"/>
        <v>160</v>
      </c>
    </row>
    <row r="288" spans="2:15" ht="12.75">
      <c r="B288">
        <v>5</v>
      </c>
      <c r="C288">
        <v>40</v>
      </c>
      <c r="D288" t="s">
        <v>14</v>
      </c>
      <c r="E288" t="s">
        <v>466</v>
      </c>
      <c r="F288">
        <v>1968</v>
      </c>
      <c r="G288" t="s">
        <v>465</v>
      </c>
      <c r="H288" t="s">
        <v>437</v>
      </c>
      <c r="O288" s="1"/>
    </row>
    <row r="289" spans="2:17" ht="12.75">
      <c r="B289">
        <v>6</v>
      </c>
      <c r="C289">
        <v>49</v>
      </c>
      <c r="D289" t="s">
        <v>328</v>
      </c>
      <c r="E289" t="s">
        <v>467</v>
      </c>
      <c r="F289">
        <v>2005</v>
      </c>
      <c r="G289" t="s">
        <v>468</v>
      </c>
      <c r="H289" t="s">
        <v>437</v>
      </c>
      <c r="I289" s="1">
        <v>0.11011574074074075</v>
      </c>
      <c r="J289">
        <v>70</v>
      </c>
      <c r="K289">
        <v>54</v>
      </c>
      <c r="L289">
        <v>0</v>
      </c>
      <c r="M289">
        <v>124</v>
      </c>
      <c r="O289" s="1">
        <f>I289-N289</f>
        <v>0.11011574074074075</v>
      </c>
      <c r="P289">
        <v>0</v>
      </c>
      <c r="Q289">
        <f t="shared" si="6"/>
        <v>124</v>
      </c>
    </row>
    <row r="290" spans="2:15" ht="12.75">
      <c r="B290">
        <v>6</v>
      </c>
      <c r="C290">
        <v>49</v>
      </c>
      <c r="D290" t="s">
        <v>207</v>
      </c>
      <c r="E290" t="s">
        <v>467</v>
      </c>
      <c r="F290">
        <v>1972</v>
      </c>
      <c r="G290" t="s">
        <v>468</v>
      </c>
      <c r="H290" t="s">
        <v>437</v>
      </c>
      <c r="O290" s="1"/>
    </row>
    <row r="291" spans="2:17" ht="12.75">
      <c r="B291">
        <v>7</v>
      </c>
      <c r="C291">
        <v>123</v>
      </c>
      <c r="D291" t="s">
        <v>469</v>
      </c>
      <c r="E291" t="s">
        <v>470</v>
      </c>
      <c r="F291">
        <v>2006</v>
      </c>
      <c r="G291" t="s">
        <v>471</v>
      </c>
      <c r="H291" t="s">
        <v>437</v>
      </c>
      <c r="I291" s="1">
        <v>0.12520833333333334</v>
      </c>
      <c r="J291">
        <v>50</v>
      </c>
      <c r="K291">
        <v>54</v>
      </c>
      <c r="L291">
        <v>1</v>
      </c>
      <c r="M291">
        <v>103</v>
      </c>
      <c r="O291" s="1">
        <f>I291-N291</f>
        <v>0.12520833333333334</v>
      </c>
      <c r="P291">
        <v>1</v>
      </c>
      <c r="Q291">
        <f t="shared" si="6"/>
        <v>103</v>
      </c>
    </row>
    <row r="292" spans="2:15" ht="12.75">
      <c r="B292">
        <v>7</v>
      </c>
      <c r="C292">
        <v>123</v>
      </c>
      <c r="D292" t="s">
        <v>90</v>
      </c>
      <c r="E292" t="s">
        <v>472</v>
      </c>
      <c r="F292">
        <v>1980</v>
      </c>
      <c r="G292" t="s">
        <v>471</v>
      </c>
      <c r="H292" t="s">
        <v>437</v>
      </c>
      <c r="O292" s="1"/>
    </row>
    <row r="293" spans="2:17" ht="12.75">
      <c r="B293">
        <v>8</v>
      </c>
      <c r="C293">
        <v>156</v>
      </c>
      <c r="D293" t="s">
        <v>473</v>
      </c>
      <c r="E293" t="s">
        <v>474</v>
      </c>
      <c r="F293">
        <v>2006</v>
      </c>
      <c r="G293" t="s">
        <v>381</v>
      </c>
      <c r="H293" t="s">
        <v>437</v>
      </c>
      <c r="I293" s="1">
        <v>0.11005787037037036</v>
      </c>
      <c r="J293">
        <v>70</v>
      </c>
      <c r="K293">
        <v>22</v>
      </c>
      <c r="L293">
        <v>0</v>
      </c>
      <c r="M293">
        <v>92</v>
      </c>
      <c r="O293" s="1">
        <f>I293-N293</f>
        <v>0.11005787037037036</v>
      </c>
      <c r="P293">
        <v>0</v>
      </c>
      <c r="Q293">
        <f t="shared" si="6"/>
        <v>92</v>
      </c>
    </row>
    <row r="294" spans="2:15" ht="12.75">
      <c r="B294">
        <v>8</v>
      </c>
      <c r="C294">
        <v>156</v>
      </c>
      <c r="D294" t="s">
        <v>108</v>
      </c>
      <c r="E294" t="s">
        <v>475</v>
      </c>
      <c r="F294">
        <v>1965</v>
      </c>
      <c r="G294" t="s">
        <v>381</v>
      </c>
      <c r="H294" t="s">
        <v>437</v>
      </c>
      <c r="O294" s="1"/>
    </row>
    <row r="296" spans="2:3" ht="12.75">
      <c r="B296" t="s">
        <v>0</v>
      </c>
      <c r="C296" t="s">
        <v>476</v>
      </c>
    </row>
    <row r="297" spans="2:17" ht="12.75">
      <c r="B297" t="s">
        <v>2</v>
      </c>
      <c r="C297" t="s">
        <v>3</v>
      </c>
      <c r="D297" t="s">
        <v>4</v>
      </c>
      <c r="E297" t="s">
        <v>5</v>
      </c>
      <c r="F297" t="s">
        <v>6</v>
      </c>
      <c r="G297" t="s">
        <v>7</v>
      </c>
      <c r="H297" t="s">
        <v>0</v>
      </c>
      <c r="J297" t="s">
        <v>8</v>
      </c>
      <c r="K297" t="s">
        <v>9</v>
      </c>
      <c r="L297" t="s">
        <v>10</v>
      </c>
      <c r="M297" t="s">
        <v>378</v>
      </c>
      <c r="N297" t="s">
        <v>354</v>
      </c>
      <c r="O297" t="s">
        <v>355</v>
      </c>
      <c r="P297" t="s">
        <v>10</v>
      </c>
      <c r="Q297" t="s">
        <v>356</v>
      </c>
    </row>
    <row r="298" spans="2:17" ht="12.75">
      <c r="B298">
        <v>1</v>
      </c>
      <c r="C298">
        <v>75</v>
      </c>
      <c r="D298" t="s">
        <v>334</v>
      </c>
      <c r="E298" t="s">
        <v>477</v>
      </c>
      <c r="F298">
        <v>2009</v>
      </c>
      <c r="G298" t="s">
        <v>478</v>
      </c>
      <c r="H298" t="s">
        <v>479</v>
      </c>
      <c r="I298" s="1">
        <v>0.13414351851851852</v>
      </c>
      <c r="J298">
        <v>190</v>
      </c>
      <c r="K298">
        <v>54</v>
      </c>
      <c r="L298">
        <v>30</v>
      </c>
      <c r="M298">
        <v>214</v>
      </c>
      <c r="N298" s="1">
        <v>0.0125</v>
      </c>
      <c r="O298" s="1">
        <f>I298-N298</f>
        <v>0.12164351851851853</v>
      </c>
      <c r="P298">
        <v>0</v>
      </c>
      <c r="Q298">
        <f>J298+K298-P298</f>
        <v>244</v>
      </c>
    </row>
    <row r="299" spans="2:15" ht="12.75">
      <c r="B299">
        <v>1</v>
      </c>
      <c r="C299">
        <v>75</v>
      </c>
      <c r="D299" t="s">
        <v>387</v>
      </c>
      <c r="E299" t="s">
        <v>480</v>
      </c>
      <c r="F299">
        <v>1976</v>
      </c>
      <c r="G299" t="s">
        <v>478</v>
      </c>
      <c r="H299" t="s">
        <v>479</v>
      </c>
      <c r="O299" s="1"/>
    </row>
    <row r="300" spans="2:17" ht="12.75">
      <c r="B300">
        <v>2</v>
      </c>
      <c r="C300">
        <v>46</v>
      </c>
      <c r="D300" t="s">
        <v>481</v>
      </c>
      <c r="E300" t="s">
        <v>482</v>
      </c>
      <c r="F300">
        <v>2008</v>
      </c>
      <c r="G300" t="s">
        <v>483</v>
      </c>
      <c r="H300" t="s">
        <v>479</v>
      </c>
      <c r="I300" s="1">
        <v>0.12339120370370371</v>
      </c>
      <c r="J300">
        <v>130</v>
      </c>
      <c r="K300">
        <v>47</v>
      </c>
      <c r="L300">
        <v>0</v>
      </c>
      <c r="M300">
        <v>177</v>
      </c>
      <c r="O300" s="1">
        <f>I300-N300</f>
        <v>0.12339120370370371</v>
      </c>
      <c r="P300">
        <v>0</v>
      </c>
      <c r="Q300">
        <f>J300+K300-P300</f>
        <v>177</v>
      </c>
    </row>
    <row r="301" spans="2:15" ht="12.75">
      <c r="B301">
        <v>2</v>
      </c>
      <c r="C301">
        <v>46</v>
      </c>
      <c r="D301" t="s">
        <v>85</v>
      </c>
      <c r="E301" t="s">
        <v>484</v>
      </c>
      <c r="F301">
        <v>1993</v>
      </c>
      <c r="G301" t="s">
        <v>483</v>
      </c>
      <c r="H301" t="s">
        <v>479</v>
      </c>
      <c r="O301" s="1"/>
    </row>
    <row r="302" spans="2:17" ht="12.75">
      <c r="B302">
        <v>3</v>
      </c>
      <c r="C302">
        <v>23</v>
      </c>
      <c r="D302" t="s">
        <v>486</v>
      </c>
      <c r="E302" t="s">
        <v>487</v>
      </c>
      <c r="F302">
        <v>2008</v>
      </c>
      <c r="G302" t="s">
        <v>488</v>
      </c>
      <c r="H302" t="s">
        <v>479</v>
      </c>
      <c r="I302" s="1">
        <v>0.15625</v>
      </c>
      <c r="J302">
        <v>140</v>
      </c>
      <c r="K302">
        <v>24</v>
      </c>
      <c r="L302">
        <v>310</v>
      </c>
      <c r="M302">
        <v>-146</v>
      </c>
      <c r="N302" s="1">
        <v>0.029861111111111113</v>
      </c>
      <c r="O302" s="1">
        <f>I302-N302</f>
        <v>0.12638888888888888</v>
      </c>
      <c r="P302">
        <v>2</v>
      </c>
      <c r="Q302">
        <f>J302+K302-P302</f>
        <v>162</v>
      </c>
    </row>
    <row r="303" spans="2:15" ht="12.75">
      <c r="B303">
        <v>3</v>
      </c>
      <c r="C303">
        <v>23</v>
      </c>
      <c r="D303" t="s">
        <v>14</v>
      </c>
      <c r="E303" t="s">
        <v>489</v>
      </c>
      <c r="F303">
        <v>1966</v>
      </c>
      <c r="G303" t="s">
        <v>488</v>
      </c>
      <c r="H303" t="s">
        <v>479</v>
      </c>
      <c r="O303" s="1"/>
    </row>
    <row r="304" spans="2:17" ht="12.75">
      <c r="B304">
        <v>4</v>
      </c>
      <c r="C304">
        <v>70</v>
      </c>
      <c r="D304" t="s">
        <v>485</v>
      </c>
      <c r="E304" t="s">
        <v>431</v>
      </c>
      <c r="F304">
        <v>2007</v>
      </c>
      <c r="G304" t="s">
        <v>136</v>
      </c>
      <c r="H304" t="s">
        <v>479</v>
      </c>
      <c r="I304" s="1">
        <v>0.12378472222222221</v>
      </c>
      <c r="J304">
        <v>120</v>
      </c>
      <c r="K304">
        <v>40</v>
      </c>
      <c r="L304">
        <v>0</v>
      </c>
      <c r="M304">
        <v>160</v>
      </c>
      <c r="N304" s="1">
        <v>0.009722222222222222</v>
      </c>
      <c r="O304" s="1">
        <f>I304-N304</f>
        <v>0.11406249999999998</v>
      </c>
      <c r="P304">
        <v>0</v>
      </c>
      <c r="Q304">
        <f>J304+K304-P304</f>
        <v>160</v>
      </c>
    </row>
    <row r="305" spans="2:15" ht="12.75">
      <c r="B305">
        <v>4</v>
      </c>
      <c r="C305">
        <v>70</v>
      </c>
      <c r="D305" t="s">
        <v>428</v>
      </c>
      <c r="E305" t="s">
        <v>429</v>
      </c>
      <c r="F305">
        <v>1974</v>
      </c>
      <c r="G305" t="s">
        <v>136</v>
      </c>
      <c r="H305" t="s">
        <v>479</v>
      </c>
      <c r="O305" s="1"/>
    </row>
    <row r="306" spans="2:17" ht="12.75">
      <c r="B306">
        <v>5</v>
      </c>
      <c r="C306">
        <v>103</v>
      </c>
      <c r="D306" t="s">
        <v>232</v>
      </c>
      <c r="E306" t="s">
        <v>490</v>
      </c>
      <c r="F306">
        <v>2007</v>
      </c>
      <c r="G306" t="s">
        <v>170</v>
      </c>
      <c r="H306" t="s">
        <v>479</v>
      </c>
      <c r="I306" s="1">
        <v>0.10986111111111112</v>
      </c>
      <c r="J306">
        <v>70</v>
      </c>
      <c r="K306">
        <v>44</v>
      </c>
      <c r="L306">
        <v>0</v>
      </c>
      <c r="M306">
        <v>114</v>
      </c>
      <c r="O306" s="1">
        <f>I306-N306</f>
        <v>0.10986111111111112</v>
      </c>
      <c r="P306">
        <v>0</v>
      </c>
      <c r="Q306">
        <f>J306+K306-P306</f>
        <v>114</v>
      </c>
    </row>
    <row r="307" spans="2:15" ht="12.75">
      <c r="B307">
        <v>5</v>
      </c>
      <c r="C307">
        <v>103</v>
      </c>
      <c r="D307" t="s">
        <v>163</v>
      </c>
      <c r="E307" t="s">
        <v>490</v>
      </c>
      <c r="F307">
        <v>1971</v>
      </c>
      <c r="G307" t="s">
        <v>170</v>
      </c>
      <c r="H307" t="s">
        <v>479</v>
      </c>
      <c r="O307" s="1"/>
    </row>
    <row r="308" spans="2:17" ht="12.75">
      <c r="B308">
        <v>6</v>
      </c>
      <c r="C308">
        <v>107</v>
      </c>
      <c r="D308" t="s">
        <v>225</v>
      </c>
      <c r="E308" t="s">
        <v>491</v>
      </c>
      <c r="F308">
        <v>2007</v>
      </c>
      <c r="G308" t="s">
        <v>170</v>
      </c>
      <c r="H308" t="s">
        <v>479</v>
      </c>
      <c r="I308" s="1">
        <v>0.17217592592592593</v>
      </c>
      <c r="J308">
        <v>90</v>
      </c>
      <c r="K308">
        <v>44</v>
      </c>
      <c r="N308" s="1">
        <v>0.0375</v>
      </c>
      <c r="O308" s="1">
        <f aca="true" t="shared" si="7" ref="O308:O318">I308-N308</f>
        <v>0.13467592592592592</v>
      </c>
      <c r="P308">
        <v>30</v>
      </c>
      <c r="Q308">
        <f aca="true" t="shared" si="8" ref="Q308:Q318">J308+K308-P308</f>
        <v>104</v>
      </c>
    </row>
    <row r="309" spans="2:15" ht="12.75">
      <c r="B309">
        <v>6</v>
      </c>
      <c r="C309">
        <v>107</v>
      </c>
      <c r="D309" t="s">
        <v>491</v>
      </c>
      <c r="E309" t="s">
        <v>238</v>
      </c>
      <c r="F309">
        <v>1973</v>
      </c>
      <c r="G309" t="s">
        <v>170</v>
      </c>
      <c r="H309" t="s">
        <v>479</v>
      </c>
      <c r="O309" s="1"/>
    </row>
    <row r="310" spans="2:17" ht="12.75">
      <c r="B310">
        <v>7</v>
      </c>
      <c r="C310">
        <v>147</v>
      </c>
      <c r="D310" t="s">
        <v>159</v>
      </c>
      <c r="E310" t="s">
        <v>295</v>
      </c>
      <c r="F310">
        <v>2009</v>
      </c>
      <c r="G310" t="s">
        <v>136</v>
      </c>
      <c r="H310" t="s">
        <v>479</v>
      </c>
      <c r="I310" s="1">
        <v>0.11700231481481482</v>
      </c>
      <c r="J310">
        <v>50</v>
      </c>
      <c r="K310">
        <v>51</v>
      </c>
      <c r="L310">
        <v>0</v>
      </c>
      <c r="M310">
        <v>101</v>
      </c>
      <c r="O310" s="1">
        <f t="shared" si="7"/>
        <v>0.11700231481481482</v>
      </c>
      <c r="P310">
        <v>0</v>
      </c>
      <c r="Q310">
        <f t="shared" si="8"/>
        <v>101</v>
      </c>
    </row>
    <row r="311" spans="2:15" ht="12.75">
      <c r="B311">
        <v>7</v>
      </c>
      <c r="C311">
        <v>147</v>
      </c>
      <c r="D311" t="s">
        <v>90</v>
      </c>
      <c r="E311" t="s">
        <v>492</v>
      </c>
      <c r="F311">
        <v>1984</v>
      </c>
      <c r="G311" t="s">
        <v>381</v>
      </c>
      <c r="H311" t="s">
        <v>479</v>
      </c>
      <c r="O311" s="1"/>
    </row>
    <row r="312" spans="2:17" ht="12.75">
      <c r="B312">
        <v>8</v>
      </c>
      <c r="C312">
        <v>112</v>
      </c>
      <c r="D312" t="s">
        <v>535</v>
      </c>
      <c r="E312" s="7" t="s">
        <v>459</v>
      </c>
      <c r="F312">
        <v>2008</v>
      </c>
      <c r="G312" t="s">
        <v>170</v>
      </c>
      <c r="H312" t="s">
        <v>479</v>
      </c>
      <c r="I312" s="1">
        <v>0.13407407407407407</v>
      </c>
      <c r="J312">
        <v>80</v>
      </c>
      <c r="K312">
        <v>20</v>
      </c>
      <c r="L312">
        <v>30</v>
      </c>
      <c r="M312">
        <v>70</v>
      </c>
      <c r="N312" s="1">
        <v>0.014583333333333332</v>
      </c>
      <c r="O312" s="1">
        <f>I312-N312</f>
        <v>0.11949074074074073</v>
      </c>
      <c r="P312">
        <v>0</v>
      </c>
      <c r="Q312">
        <f>J312+K312-P312</f>
        <v>100</v>
      </c>
    </row>
    <row r="313" spans="2:15" ht="12.75">
      <c r="B313">
        <v>8</v>
      </c>
      <c r="C313">
        <v>112</v>
      </c>
      <c r="D313" t="s">
        <v>163</v>
      </c>
      <c r="E313" t="s">
        <v>457</v>
      </c>
      <c r="F313">
        <v>1979</v>
      </c>
      <c r="G313" t="s">
        <v>170</v>
      </c>
      <c r="H313" t="s">
        <v>479</v>
      </c>
      <c r="O313" s="1"/>
    </row>
    <row r="314" spans="2:17" ht="12.75">
      <c r="B314">
        <v>9</v>
      </c>
      <c r="C314">
        <v>122</v>
      </c>
      <c r="D314" t="s">
        <v>493</v>
      </c>
      <c r="E314" t="s">
        <v>470</v>
      </c>
      <c r="F314">
        <v>2009</v>
      </c>
      <c r="G314" t="s">
        <v>471</v>
      </c>
      <c r="H314" t="s">
        <v>479</v>
      </c>
      <c r="I314" s="1">
        <v>0.12563657407407408</v>
      </c>
      <c r="J314">
        <v>50</v>
      </c>
      <c r="K314">
        <v>46</v>
      </c>
      <c r="L314">
        <v>1</v>
      </c>
      <c r="M314">
        <v>95</v>
      </c>
      <c r="O314" s="1">
        <f t="shared" si="7"/>
        <v>0.12563657407407408</v>
      </c>
      <c r="P314">
        <v>1</v>
      </c>
      <c r="Q314">
        <f t="shared" si="8"/>
        <v>95</v>
      </c>
    </row>
    <row r="315" spans="2:15" ht="12.75">
      <c r="B315">
        <v>9</v>
      </c>
      <c r="C315">
        <v>122</v>
      </c>
      <c r="D315" t="s">
        <v>55</v>
      </c>
      <c r="E315" t="s">
        <v>472</v>
      </c>
      <c r="F315">
        <v>1954</v>
      </c>
      <c r="G315" t="s">
        <v>471</v>
      </c>
      <c r="H315" t="s">
        <v>479</v>
      </c>
      <c r="O315" s="1"/>
    </row>
    <row r="316" spans="2:17" ht="12.75">
      <c r="B316">
        <v>10</v>
      </c>
      <c r="C316">
        <v>74</v>
      </c>
      <c r="D316" t="s">
        <v>494</v>
      </c>
      <c r="E316" t="s">
        <v>495</v>
      </c>
      <c r="F316">
        <v>2010</v>
      </c>
      <c r="G316" t="s">
        <v>496</v>
      </c>
      <c r="H316" t="s">
        <v>479</v>
      </c>
      <c r="I316" s="1">
        <v>0.11584490740740742</v>
      </c>
      <c r="J316">
        <v>40</v>
      </c>
      <c r="K316">
        <v>32</v>
      </c>
      <c r="L316">
        <v>0</v>
      </c>
      <c r="M316">
        <v>72</v>
      </c>
      <c r="O316" s="1">
        <f t="shared" si="7"/>
        <v>0.11584490740740742</v>
      </c>
      <c r="P316">
        <v>0</v>
      </c>
      <c r="Q316">
        <f t="shared" si="8"/>
        <v>72</v>
      </c>
    </row>
    <row r="317" spans="2:15" ht="12.75">
      <c r="B317">
        <v>10</v>
      </c>
      <c r="C317">
        <v>74</v>
      </c>
      <c r="D317" t="s">
        <v>497</v>
      </c>
      <c r="E317" t="s">
        <v>495</v>
      </c>
      <c r="F317">
        <v>1977</v>
      </c>
      <c r="G317" t="s">
        <v>496</v>
      </c>
      <c r="H317" t="s">
        <v>479</v>
      </c>
      <c r="O317" s="1"/>
    </row>
    <row r="318" spans="2:17" ht="12.75">
      <c r="B318">
        <v>11</v>
      </c>
      <c r="C318">
        <v>33</v>
      </c>
      <c r="D318" t="s">
        <v>498</v>
      </c>
      <c r="E318" t="s">
        <v>203</v>
      </c>
      <c r="F318">
        <v>2008</v>
      </c>
      <c r="G318" t="s">
        <v>333</v>
      </c>
      <c r="H318" t="s">
        <v>479</v>
      </c>
      <c r="I318" s="1">
        <v>0.09243055555555556</v>
      </c>
      <c r="J318">
        <v>50</v>
      </c>
      <c r="K318">
        <v>20</v>
      </c>
      <c r="L318">
        <v>0</v>
      </c>
      <c r="M318">
        <v>70</v>
      </c>
      <c r="O318" s="1">
        <f t="shared" si="7"/>
        <v>0.09243055555555556</v>
      </c>
      <c r="P318">
        <v>0</v>
      </c>
      <c r="Q318">
        <f t="shared" si="8"/>
        <v>70</v>
      </c>
    </row>
    <row r="319" spans="2:15" ht="12.75">
      <c r="B319">
        <v>11</v>
      </c>
      <c r="C319">
        <v>33</v>
      </c>
      <c r="D319" t="s">
        <v>499</v>
      </c>
      <c r="E319" t="s">
        <v>500</v>
      </c>
      <c r="F319">
        <v>1954</v>
      </c>
      <c r="G319" t="s">
        <v>333</v>
      </c>
      <c r="H319" t="s">
        <v>479</v>
      </c>
      <c r="O319" s="1"/>
    </row>
    <row r="320" spans="2:17" ht="12.75">
      <c r="B320">
        <v>12</v>
      </c>
      <c r="C320">
        <v>85</v>
      </c>
      <c r="D320" t="s">
        <v>359</v>
      </c>
      <c r="E320" t="s">
        <v>501</v>
      </c>
      <c r="F320">
        <v>2011</v>
      </c>
      <c r="G320" t="s">
        <v>502</v>
      </c>
      <c r="H320" t="s">
        <v>479</v>
      </c>
      <c r="I320" s="1">
        <v>0.1274074074074074</v>
      </c>
      <c r="J320">
        <v>40</v>
      </c>
      <c r="K320">
        <v>6</v>
      </c>
      <c r="L320">
        <v>4</v>
      </c>
      <c r="M320">
        <v>42</v>
      </c>
      <c r="O320" s="1">
        <f>I320-N320</f>
        <v>0.1274074074074074</v>
      </c>
      <c r="P320">
        <v>4</v>
      </c>
      <c r="Q320">
        <f>J320+K320-P320</f>
        <v>42</v>
      </c>
    </row>
    <row r="321" spans="2:15" ht="12.75">
      <c r="B321">
        <v>12</v>
      </c>
      <c r="C321">
        <v>85</v>
      </c>
      <c r="D321" t="s">
        <v>197</v>
      </c>
      <c r="E321" t="s">
        <v>501</v>
      </c>
      <c r="F321">
        <v>1975</v>
      </c>
      <c r="G321" t="s">
        <v>502</v>
      </c>
      <c r="H321" t="s">
        <v>479</v>
      </c>
      <c r="O321" s="1"/>
    </row>
    <row r="322" spans="2:17" ht="12.75">
      <c r="B322">
        <v>13</v>
      </c>
      <c r="C322">
        <v>142</v>
      </c>
      <c r="D322" t="s">
        <v>503</v>
      </c>
      <c r="E322" t="s">
        <v>504</v>
      </c>
      <c r="F322">
        <v>2007</v>
      </c>
      <c r="G322" t="s">
        <v>505</v>
      </c>
      <c r="H322" t="s">
        <v>479</v>
      </c>
      <c r="I322" s="1">
        <v>0.1759375</v>
      </c>
      <c r="J322">
        <v>80</v>
      </c>
      <c r="K322">
        <v>32</v>
      </c>
      <c r="N322" s="1">
        <v>0.036111111111111115</v>
      </c>
      <c r="O322" s="1">
        <f>I322-N322</f>
        <v>0.13982638888888888</v>
      </c>
      <c r="P322">
        <v>80</v>
      </c>
      <c r="Q322">
        <f>J322+K322-P322</f>
        <v>32</v>
      </c>
    </row>
    <row r="323" spans="2:15" ht="12.75">
      <c r="B323">
        <v>13</v>
      </c>
      <c r="C323">
        <v>142</v>
      </c>
      <c r="D323" t="s">
        <v>506</v>
      </c>
      <c r="E323" t="s">
        <v>504</v>
      </c>
      <c r="F323">
        <v>1968</v>
      </c>
      <c r="G323" t="s">
        <v>507</v>
      </c>
      <c r="H323" t="s">
        <v>479</v>
      </c>
      <c r="O323" s="1"/>
    </row>
    <row r="324" spans="2:17" ht="12.75">
      <c r="B324">
        <v>14</v>
      </c>
      <c r="C324">
        <v>163</v>
      </c>
      <c r="D324" t="s">
        <v>368</v>
      </c>
      <c r="E324" t="s">
        <v>508</v>
      </c>
      <c r="F324">
        <v>2008</v>
      </c>
      <c r="G324" t="s">
        <v>509</v>
      </c>
      <c r="H324" t="s">
        <v>479</v>
      </c>
      <c r="I324" s="1">
        <v>0.16914351851851853</v>
      </c>
      <c r="J324">
        <v>140</v>
      </c>
      <c r="O324" s="1">
        <f>I324-N324</f>
        <v>0.16914351851851853</v>
      </c>
      <c r="P324">
        <v>500</v>
      </c>
      <c r="Q324">
        <f>J324+K324-P324</f>
        <v>-360</v>
      </c>
    </row>
    <row r="325" spans="2:15" ht="12.75">
      <c r="B325">
        <v>14</v>
      </c>
      <c r="C325">
        <v>163</v>
      </c>
      <c r="D325" t="s">
        <v>67</v>
      </c>
      <c r="E325" t="s">
        <v>510</v>
      </c>
      <c r="F325">
        <v>1969</v>
      </c>
      <c r="G325" t="s">
        <v>509</v>
      </c>
      <c r="H325" t="s">
        <v>479</v>
      </c>
      <c r="O325" s="1"/>
    </row>
    <row r="327" spans="2:3" ht="12.75">
      <c r="B327" t="s">
        <v>0</v>
      </c>
      <c r="C327" t="s">
        <v>511</v>
      </c>
    </row>
    <row r="328" spans="2:17" ht="12.75">
      <c r="B328" t="s">
        <v>2</v>
      </c>
      <c r="C328" t="s">
        <v>3</v>
      </c>
      <c r="D328" t="s">
        <v>4</v>
      </c>
      <c r="E328" t="s">
        <v>5</v>
      </c>
      <c r="F328" t="s">
        <v>6</v>
      </c>
      <c r="G328" t="s">
        <v>7</v>
      </c>
      <c r="H328" t="s">
        <v>0</v>
      </c>
      <c r="J328" t="s">
        <v>8</v>
      </c>
      <c r="K328" t="s">
        <v>9</v>
      </c>
      <c r="L328" t="s">
        <v>10</v>
      </c>
      <c r="M328" t="s">
        <v>378</v>
      </c>
      <c r="N328" t="s">
        <v>354</v>
      </c>
      <c r="O328" t="s">
        <v>355</v>
      </c>
      <c r="P328" t="s">
        <v>10</v>
      </c>
      <c r="Q328" t="s">
        <v>356</v>
      </c>
    </row>
    <row r="329" spans="2:17" ht="12.75">
      <c r="B329">
        <v>1</v>
      </c>
      <c r="C329">
        <v>76</v>
      </c>
      <c r="D329" t="s">
        <v>387</v>
      </c>
      <c r="E329" t="s">
        <v>512</v>
      </c>
      <c r="F329">
        <v>2001</v>
      </c>
      <c r="G329" t="s">
        <v>144</v>
      </c>
      <c r="H329" t="s">
        <v>479</v>
      </c>
      <c r="I329" s="1">
        <v>0.1546412037037037</v>
      </c>
      <c r="J329">
        <v>230</v>
      </c>
      <c r="K329">
        <v>18</v>
      </c>
      <c r="L329">
        <v>290</v>
      </c>
      <c r="M329">
        <v>-42</v>
      </c>
      <c r="N329" s="1">
        <v>0.030555555555555555</v>
      </c>
      <c r="O329" s="1">
        <f>I329-N329</f>
        <v>0.12408564814814815</v>
      </c>
      <c r="P329">
        <v>0</v>
      </c>
      <c r="Q329">
        <f>J329+K329-P329</f>
        <v>248</v>
      </c>
    </row>
    <row r="330" spans="2:15" ht="12.75">
      <c r="B330">
        <v>1</v>
      </c>
      <c r="C330">
        <v>76</v>
      </c>
      <c r="D330" t="s">
        <v>149</v>
      </c>
      <c r="E330" t="s">
        <v>512</v>
      </c>
      <c r="F330">
        <v>2010</v>
      </c>
      <c r="G330" t="s">
        <v>144</v>
      </c>
      <c r="H330" t="s">
        <v>479</v>
      </c>
      <c r="O330" s="1"/>
    </row>
    <row r="331" spans="2:17" ht="12.75">
      <c r="B331">
        <v>2</v>
      </c>
      <c r="C331">
        <v>38</v>
      </c>
      <c r="D331" t="s">
        <v>70</v>
      </c>
      <c r="E331" t="s">
        <v>513</v>
      </c>
      <c r="F331">
        <v>2010</v>
      </c>
      <c r="G331" t="s">
        <v>514</v>
      </c>
      <c r="H331" t="s">
        <v>479</v>
      </c>
      <c r="I331" s="1">
        <v>0.1515625</v>
      </c>
      <c r="J331">
        <v>200</v>
      </c>
      <c r="K331">
        <v>10</v>
      </c>
      <c r="L331">
        <v>250</v>
      </c>
      <c r="M331">
        <v>-40</v>
      </c>
      <c r="N331" s="1">
        <v>0.027777777777777776</v>
      </c>
      <c r="O331" s="1">
        <f>I331-N331</f>
        <v>0.12378472222222221</v>
      </c>
      <c r="P331">
        <v>0</v>
      </c>
      <c r="Q331">
        <f>J331+K331-P331</f>
        <v>210</v>
      </c>
    </row>
    <row r="332" spans="2:8" ht="12.75">
      <c r="B332">
        <v>2</v>
      </c>
      <c r="C332">
        <v>38</v>
      </c>
      <c r="D332" t="s">
        <v>515</v>
      </c>
      <c r="E332" t="s">
        <v>516</v>
      </c>
      <c r="F332">
        <v>1976</v>
      </c>
      <c r="G332" t="s">
        <v>514</v>
      </c>
      <c r="H332" t="s">
        <v>479</v>
      </c>
    </row>
    <row r="333" spans="2:17" ht="12.75">
      <c r="B333">
        <v>3</v>
      </c>
      <c r="C333">
        <v>162</v>
      </c>
      <c r="D333" t="s">
        <v>31</v>
      </c>
      <c r="E333" t="s">
        <v>517</v>
      </c>
      <c r="F333">
        <v>2009</v>
      </c>
      <c r="G333" t="s">
        <v>381</v>
      </c>
      <c r="H333" t="s">
        <v>479</v>
      </c>
      <c r="I333" s="1">
        <v>0.13265046296296296</v>
      </c>
      <c r="J333">
        <v>210</v>
      </c>
      <c r="L333">
        <v>20</v>
      </c>
      <c r="M333">
        <v>190</v>
      </c>
      <c r="O333" s="1">
        <f>I333-N333</f>
        <v>0.13265046296296296</v>
      </c>
      <c r="P333">
        <v>20</v>
      </c>
      <c r="Q333">
        <f>J333+K333-P333</f>
        <v>190</v>
      </c>
    </row>
    <row r="334" spans="2:15" ht="12.75">
      <c r="B334">
        <v>3</v>
      </c>
      <c r="C334">
        <v>162</v>
      </c>
      <c r="D334" t="s">
        <v>19</v>
      </c>
      <c r="E334" t="s">
        <v>517</v>
      </c>
      <c r="F334">
        <v>1976</v>
      </c>
      <c r="G334" t="s">
        <v>381</v>
      </c>
      <c r="H334" t="s">
        <v>479</v>
      </c>
      <c r="O334" s="1"/>
    </row>
    <row r="335" spans="2:17" ht="12.75">
      <c r="B335">
        <v>4</v>
      </c>
      <c r="C335">
        <v>25</v>
      </c>
      <c r="D335" t="s">
        <v>518</v>
      </c>
      <c r="E335" t="s">
        <v>519</v>
      </c>
      <c r="F335">
        <v>2007</v>
      </c>
      <c r="G335" t="s">
        <v>520</v>
      </c>
      <c r="H335" t="s">
        <v>479</v>
      </c>
      <c r="I335" s="1">
        <v>0.13894675925925926</v>
      </c>
      <c r="J335">
        <v>120</v>
      </c>
      <c r="K335">
        <v>56</v>
      </c>
      <c r="L335">
        <v>70</v>
      </c>
      <c r="M335">
        <v>106</v>
      </c>
      <c r="N335" s="1">
        <v>0.017361111111111112</v>
      </c>
      <c r="O335" s="1">
        <f>I335-N335</f>
        <v>0.12158564814814815</v>
      </c>
      <c r="P335">
        <v>0</v>
      </c>
      <c r="Q335">
        <f>J335+K335-P335</f>
        <v>176</v>
      </c>
    </row>
    <row r="336" spans="2:15" ht="12.75">
      <c r="B336">
        <v>4</v>
      </c>
      <c r="C336">
        <v>25</v>
      </c>
      <c r="D336" t="s">
        <v>139</v>
      </c>
      <c r="E336" t="s">
        <v>519</v>
      </c>
      <c r="F336">
        <v>1975</v>
      </c>
      <c r="G336" t="s">
        <v>520</v>
      </c>
      <c r="H336" t="s">
        <v>479</v>
      </c>
      <c r="O336" s="1"/>
    </row>
    <row r="337" spans="2:17" ht="12.75">
      <c r="B337">
        <v>5</v>
      </c>
      <c r="C337">
        <v>68</v>
      </c>
      <c r="D337" t="s">
        <v>521</v>
      </c>
      <c r="E337" t="s">
        <v>522</v>
      </c>
      <c r="F337">
        <v>2007</v>
      </c>
      <c r="G337" t="s">
        <v>523</v>
      </c>
      <c r="H337" t="s">
        <v>479</v>
      </c>
      <c r="I337" s="1">
        <v>0.15841435185185185</v>
      </c>
      <c r="J337">
        <v>120</v>
      </c>
      <c r="K337">
        <v>48</v>
      </c>
      <c r="L337">
        <v>350</v>
      </c>
      <c r="M337">
        <v>-182</v>
      </c>
      <c r="N337" s="1">
        <v>0.03194444444444445</v>
      </c>
      <c r="O337" s="1">
        <f>I337-N337</f>
        <v>0.1264699074074074</v>
      </c>
      <c r="P337">
        <v>3</v>
      </c>
      <c r="Q337">
        <f>J337+K337-P337</f>
        <v>165</v>
      </c>
    </row>
    <row r="338" spans="2:15" ht="12.75">
      <c r="B338">
        <v>5</v>
      </c>
      <c r="C338">
        <v>68</v>
      </c>
      <c r="D338" t="s">
        <v>31</v>
      </c>
      <c r="E338" t="s">
        <v>522</v>
      </c>
      <c r="F338">
        <v>1973</v>
      </c>
      <c r="G338" t="s">
        <v>523</v>
      </c>
      <c r="H338" t="s">
        <v>479</v>
      </c>
      <c r="O338" s="1"/>
    </row>
    <row r="339" spans="2:17" ht="12.75">
      <c r="B339">
        <v>6</v>
      </c>
      <c r="C339">
        <v>106</v>
      </c>
      <c r="D339" t="s">
        <v>70</v>
      </c>
      <c r="E339" t="s">
        <v>524</v>
      </c>
      <c r="F339">
        <v>2008</v>
      </c>
      <c r="G339" t="s">
        <v>170</v>
      </c>
      <c r="H339" t="s">
        <v>479</v>
      </c>
      <c r="I339" s="1">
        <v>0.14857638888888888</v>
      </c>
      <c r="J339">
        <v>130</v>
      </c>
      <c r="K339">
        <v>30</v>
      </c>
      <c r="L339">
        <v>200</v>
      </c>
      <c r="M339">
        <v>-40</v>
      </c>
      <c r="N339" s="1">
        <v>0.024305555555555556</v>
      </c>
      <c r="O339" s="1">
        <f>I339-N339</f>
        <v>0.12427083333333333</v>
      </c>
      <c r="P339">
        <v>0</v>
      </c>
      <c r="Q339">
        <f>J339+K339-P339</f>
        <v>160</v>
      </c>
    </row>
    <row r="340" spans="2:15" ht="12.75">
      <c r="B340">
        <v>6</v>
      </c>
      <c r="C340">
        <v>106</v>
      </c>
      <c r="D340" t="s">
        <v>31</v>
      </c>
      <c r="E340" t="s">
        <v>524</v>
      </c>
      <c r="F340">
        <v>1980</v>
      </c>
      <c r="G340" t="s">
        <v>170</v>
      </c>
      <c r="H340" t="s">
        <v>479</v>
      </c>
      <c r="O340" s="1"/>
    </row>
    <row r="341" spans="2:17" ht="12.75">
      <c r="B341">
        <v>7</v>
      </c>
      <c r="C341">
        <v>93</v>
      </c>
      <c r="D341" t="s">
        <v>435</v>
      </c>
      <c r="E341" t="s">
        <v>442</v>
      </c>
      <c r="F341">
        <v>2007</v>
      </c>
      <c r="G341" t="s">
        <v>443</v>
      </c>
      <c r="H341" t="s">
        <v>479</v>
      </c>
      <c r="I341" s="1">
        <v>0.1678587962962963</v>
      </c>
      <c r="J341">
        <v>120</v>
      </c>
      <c r="K341">
        <v>46</v>
      </c>
      <c r="N341" s="1">
        <v>0.035416666666666666</v>
      </c>
      <c r="O341" s="1">
        <f>I341-N341</f>
        <v>0.13244212962962965</v>
      </c>
      <c r="P341">
        <v>15</v>
      </c>
      <c r="Q341">
        <f>J341+K341-P341</f>
        <v>151</v>
      </c>
    </row>
    <row r="342" spans="2:15" ht="12.75">
      <c r="B342">
        <v>7</v>
      </c>
      <c r="C342">
        <v>93</v>
      </c>
      <c r="D342" t="s">
        <v>525</v>
      </c>
      <c r="E342" t="s">
        <v>442</v>
      </c>
      <c r="F342">
        <v>1975</v>
      </c>
      <c r="G342" t="s">
        <v>443</v>
      </c>
      <c r="H342" t="s">
        <v>479</v>
      </c>
      <c r="O342" s="1"/>
    </row>
    <row r="343" spans="2:17" ht="12.75">
      <c r="B343">
        <v>8</v>
      </c>
      <c r="C343">
        <v>73</v>
      </c>
      <c r="D343" t="s">
        <v>133</v>
      </c>
      <c r="E343" t="s">
        <v>526</v>
      </c>
      <c r="F343">
        <v>2007</v>
      </c>
      <c r="G343" t="s">
        <v>496</v>
      </c>
      <c r="H343" t="s">
        <v>479</v>
      </c>
      <c r="I343" s="1">
        <v>0.11936342592592593</v>
      </c>
      <c r="J343">
        <v>140</v>
      </c>
      <c r="K343">
        <v>10</v>
      </c>
      <c r="L343">
        <v>0</v>
      </c>
      <c r="M343">
        <v>150</v>
      </c>
      <c r="N343" s="1">
        <v>0.005555555555555556</v>
      </c>
      <c r="O343" s="1">
        <f>I343-N343</f>
        <v>0.11380787037037038</v>
      </c>
      <c r="P343">
        <v>0</v>
      </c>
      <c r="Q343">
        <f>J343+K343-P343</f>
        <v>150</v>
      </c>
    </row>
    <row r="344" spans="2:15" ht="12.75">
      <c r="B344">
        <v>8</v>
      </c>
      <c r="C344">
        <v>73</v>
      </c>
      <c r="D344" t="s">
        <v>525</v>
      </c>
      <c r="E344" t="s">
        <v>526</v>
      </c>
      <c r="F344">
        <v>1974</v>
      </c>
      <c r="G344" t="s">
        <v>496</v>
      </c>
      <c r="H344" t="s">
        <v>479</v>
      </c>
      <c r="O344" s="1"/>
    </row>
    <row r="345" spans="2:17" ht="12.75">
      <c r="B345">
        <v>9</v>
      </c>
      <c r="C345">
        <v>133</v>
      </c>
      <c r="D345" t="s">
        <v>133</v>
      </c>
      <c r="E345" t="s">
        <v>527</v>
      </c>
      <c r="F345">
        <v>2007</v>
      </c>
      <c r="G345" t="s">
        <v>528</v>
      </c>
      <c r="H345" t="s">
        <v>479</v>
      </c>
      <c r="I345" s="1">
        <v>0.12936342592592592</v>
      </c>
      <c r="J345">
        <v>110</v>
      </c>
      <c r="K345">
        <v>38</v>
      </c>
      <c r="L345">
        <v>7</v>
      </c>
      <c r="M345">
        <v>141</v>
      </c>
      <c r="N345" s="1">
        <v>0.013194444444444444</v>
      </c>
      <c r="O345" s="1">
        <f>I345-N345</f>
        <v>0.11616898148148148</v>
      </c>
      <c r="P345">
        <v>0</v>
      </c>
      <c r="Q345">
        <f>J345+K345-P345</f>
        <v>148</v>
      </c>
    </row>
    <row r="346" spans="2:15" ht="12.75">
      <c r="B346">
        <v>9</v>
      </c>
      <c r="C346">
        <v>133</v>
      </c>
      <c r="D346" t="s">
        <v>178</v>
      </c>
      <c r="E346" t="s">
        <v>529</v>
      </c>
      <c r="F346">
        <v>1974</v>
      </c>
      <c r="G346" t="s">
        <v>528</v>
      </c>
      <c r="H346" t="s">
        <v>479</v>
      </c>
      <c r="O346" s="1"/>
    </row>
    <row r="347" spans="2:17" ht="12.75">
      <c r="B347">
        <v>10</v>
      </c>
      <c r="C347">
        <v>105</v>
      </c>
      <c r="D347" t="s">
        <v>405</v>
      </c>
      <c r="E347" t="s">
        <v>530</v>
      </c>
      <c r="F347">
        <v>2007</v>
      </c>
      <c r="G347" t="s">
        <v>170</v>
      </c>
      <c r="H347" t="s">
        <v>479</v>
      </c>
      <c r="I347" s="1">
        <v>0.13214120370370372</v>
      </c>
      <c r="J347">
        <v>150</v>
      </c>
      <c r="K347">
        <v>10</v>
      </c>
      <c r="L347">
        <v>15</v>
      </c>
      <c r="M347">
        <v>145</v>
      </c>
      <c r="O347" s="1">
        <f>I347-N347</f>
        <v>0.13214120370370372</v>
      </c>
      <c r="P347">
        <v>15</v>
      </c>
      <c r="Q347">
        <f>J347+K347-P347</f>
        <v>145</v>
      </c>
    </row>
    <row r="348" spans="2:15" ht="12.75">
      <c r="B348">
        <v>10</v>
      </c>
      <c r="C348">
        <v>105</v>
      </c>
      <c r="D348" t="s">
        <v>403</v>
      </c>
      <c r="E348" t="s">
        <v>531</v>
      </c>
      <c r="F348">
        <v>1977</v>
      </c>
      <c r="G348" t="s">
        <v>170</v>
      </c>
      <c r="H348" t="s">
        <v>479</v>
      </c>
      <c r="O348" s="1"/>
    </row>
    <row r="349" spans="2:17" ht="12.75">
      <c r="B349">
        <v>11</v>
      </c>
      <c r="C349">
        <v>161</v>
      </c>
      <c r="D349" t="s">
        <v>532</v>
      </c>
      <c r="E349" t="s">
        <v>533</v>
      </c>
      <c r="F349">
        <v>2008</v>
      </c>
      <c r="G349" t="s">
        <v>534</v>
      </c>
      <c r="H349" t="s">
        <v>479</v>
      </c>
      <c r="I349" s="1">
        <v>0.1127662037037037</v>
      </c>
      <c r="J349">
        <v>90</v>
      </c>
      <c r="K349">
        <v>27</v>
      </c>
      <c r="L349">
        <v>0</v>
      </c>
      <c r="M349">
        <v>117</v>
      </c>
      <c r="O349" s="1">
        <f>I349-N349</f>
        <v>0.1127662037037037</v>
      </c>
      <c r="P349">
        <v>0</v>
      </c>
      <c r="Q349">
        <f>J349+K349-P349</f>
        <v>117</v>
      </c>
    </row>
    <row r="350" spans="2:15" ht="12.75">
      <c r="B350">
        <v>11</v>
      </c>
      <c r="C350">
        <v>161</v>
      </c>
      <c r="D350" t="s">
        <v>14</v>
      </c>
      <c r="E350" t="s">
        <v>533</v>
      </c>
      <c r="F350">
        <v>1972</v>
      </c>
      <c r="G350" t="s">
        <v>534</v>
      </c>
      <c r="H350" t="s">
        <v>479</v>
      </c>
      <c r="O350" s="1"/>
    </row>
    <row r="351" spans="2:17" ht="12.75">
      <c r="B351">
        <v>12</v>
      </c>
      <c r="C351">
        <v>3</v>
      </c>
      <c r="D351" t="s">
        <v>536</v>
      </c>
      <c r="E351" t="s">
        <v>466</v>
      </c>
      <c r="F351">
        <v>2007</v>
      </c>
      <c r="G351" t="s">
        <v>537</v>
      </c>
      <c r="H351" t="s">
        <v>479</v>
      </c>
      <c r="I351" s="1">
        <v>0.14618055555555556</v>
      </c>
      <c r="J351">
        <v>130</v>
      </c>
      <c r="K351">
        <v>4</v>
      </c>
      <c r="L351">
        <v>170</v>
      </c>
      <c r="M351">
        <v>-36</v>
      </c>
      <c r="O351" s="1">
        <f>I351-N351</f>
        <v>0.14618055555555556</v>
      </c>
      <c r="P351">
        <v>36</v>
      </c>
      <c r="Q351">
        <f>J351+K351-P351</f>
        <v>98</v>
      </c>
    </row>
    <row r="352" spans="2:15" ht="12.75">
      <c r="B352">
        <v>12</v>
      </c>
      <c r="C352">
        <v>3</v>
      </c>
      <c r="D352" t="s">
        <v>163</v>
      </c>
      <c r="E352" t="s">
        <v>464</v>
      </c>
      <c r="F352">
        <v>1977</v>
      </c>
      <c r="G352" t="s">
        <v>537</v>
      </c>
      <c r="H352" t="s">
        <v>479</v>
      </c>
      <c r="O352" s="1"/>
    </row>
    <row r="353" spans="2:17" ht="12.75">
      <c r="B353">
        <v>13</v>
      </c>
      <c r="C353">
        <v>113</v>
      </c>
      <c r="D353" t="s">
        <v>50</v>
      </c>
      <c r="E353" t="s">
        <v>421</v>
      </c>
      <c r="F353">
        <v>2007</v>
      </c>
      <c r="G353" t="s">
        <v>170</v>
      </c>
      <c r="H353" t="s">
        <v>479</v>
      </c>
      <c r="I353" s="1">
        <v>0.12561342592592592</v>
      </c>
      <c r="J353">
        <v>90</v>
      </c>
      <c r="L353">
        <v>1</v>
      </c>
      <c r="M353">
        <v>89</v>
      </c>
      <c r="O353" s="1">
        <f>I353-N353</f>
        <v>0.12561342592592592</v>
      </c>
      <c r="P353">
        <v>1</v>
      </c>
      <c r="Q353">
        <f>J353+K353-P353</f>
        <v>89</v>
      </c>
    </row>
    <row r="354" spans="2:15" ht="12.75">
      <c r="B354">
        <v>13</v>
      </c>
      <c r="C354">
        <v>113</v>
      </c>
      <c r="D354" t="s">
        <v>401</v>
      </c>
      <c r="E354" t="s">
        <v>538</v>
      </c>
      <c r="F354">
        <v>1971</v>
      </c>
      <c r="G354" t="s">
        <v>170</v>
      </c>
      <c r="H354" t="s">
        <v>479</v>
      </c>
      <c r="O354" s="1"/>
    </row>
    <row r="355" spans="2:17" ht="12.75">
      <c r="B355">
        <v>14</v>
      </c>
      <c r="C355">
        <v>48</v>
      </c>
      <c r="D355" t="s">
        <v>133</v>
      </c>
      <c r="E355" t="s">
        <v>539</v>
      </c>
      <c r="F355">
        <v>2007</v>
      </c>
      <c r="G355" t="s">
        <v>468</v>
      </c>
      <c r="H355" t="s">
        <v>479</v>
      </c>
      <c r="I355" s="1">
        <v>0.10934027777777777</v>
      </c>
      <c r="J355">
        <v>70</v>
      </c>
      <c r="K355">
        <v>12</v>
      </c>
      <c r="L355">
        <v>0</v>
      </c>
      <c r="M355">
        <v>82</v>
      </c>
      <c r="O355" s="1">
        <f>I355-N355</f>
        <v>0.10934027777777777</v>
      </c>
      <c r="P355">
        <v>0</v>
      </c>
      <c r="Q355">
        <f>J355+K355-P355</f>
        <v>82</v>
      </c>
    </row>
    <row r="356" spans="2:15" ht="12.75">
      <c r="B356">
        <v>14</v>
      </c>
      <c r="C356">
        <v>48</v>
      </c>
      <c r="D356" t="s">
        <v>108</v>
      </c>
      <c r="E356" t="s">
        <v>539</v>
      </c>
      <c r="F356">
        <v>1973</v>
      </c>
      <c r="G356" t="s">
        <v>468</v>
      </c>
      <c r="H356" t="s">
        <v>479</v>
      </c>
      <c r="O356" s="1"/>
    </row>
    <row r="357" spans="2:17" ht="12.75">
      <c r="B357">
        <v>15</v>
      </c>
      <c r="C357">
        <v>66</v>
      </c>
      <c r="D357" t="s">
        <v>90</v>
      </c>
      <c r="E357" t="s">
        <v>540</v>
      </c>
      <c r="F357">
        <v>2008</v>
      </c>
      <c r="G357" t="s">
        <v>541</v>
      </c>
      <c r="H357" t="s">
        <v>479</v>
      </c>
      <c r="I357" s="1">
        <v>0.12638888888888888</v>
      </c>
      <c r="J357">
        <v>70</v>
      </c>
      <c r="K357">
        <v>4</v>
      </c>
      <c r="L357">
        <v>2</v>
      </c>
      <c r="M357">
        <v>72</v>
      </c>
      <c r="O357" s="1">
        <f>I357-N357</f>
        <v>0.12638888888888888</v>
      </c>
      <c r="P357">
        <v>2</v>
      </c>
      <c r="Q357">
        <f>J357+K357-P357</f>
        <v>72</v>
      </c>
    </row>
    <row r="358" spans="2:15" ht="12.75">
      <c r="B358">
        <v>15</v>
      </c>
      <c r="C358">
        <v>66</v>
      </c>
      <c r="D358" t="s">
        <v>238</v>
      </c>
      <c r="E358" t="s">
        <v>542</v>
      </c>
      <c r="F358">
        <v>1975</v>
      </c>
      <c r="G358" t="s">
        <v>541</v>
      </c>
      <c r="H358" t="s">
        <v>479</v>
      </c>
      <c r="O358" s="1"/>
    </row>
    <row r="359" spans="2:17" ht="12.75">
      <c r="B359">
        <v>16</v>
      </c>
      <c r="C359">
        <v>138</v>
      </c>
      <c r="D359" t="s">
        <v>428</v>
      </c>
      <c r="E359" t="s">
        <v>543</v>
      </c>
      <c r="F359">
        <v>2010</v>
      </c>
      <c r="G359" t="s">
        <v>373</v>
      </c>
      <c r="H359" t="s">
        <v>479</v>
      </c>
      <c r="I359" s="1">
        <v>0.12637731481481482</v>
      </c>
      <c r="J359">
        <v>40</v>
      </c>
      <c r="K359">
        <v>16</v>
      </c>
      <c r="L359">
        <v>2</v>
      </c>
      <c r="M359">
        <v>54</v>
      </c>
      <c r="O359" s="1">
        <f>I359-N359</f>
        <v>0.12637731481481482</v>
      </c>
      <c r="P359">
        <v>2</v>
      </c>
      <c r="Q359">
        <f>J359+K359-P359</f>
        <v>54</v>
      </c>
    </row>
    <row r="360" spans="2:15" ht="12.75">
      <c r="B360">
        <v>16</v>
      </c>
      <c r="C360">
        <v>138</v>
      </c>
      <c r="D360" t="s">
        <v>544</v>
      </c>
      <c r="E360" t="s">
        <v>372</v>
      </c>
      <c r="F360">
        <v>1974</v>
      </c>
      <c r="G360" t="s">
        <v>373</v>
      </c>
      <c r="H360" t="s">
        <v>479</v>
      </c>
      <c r="O360" s="1"/>
    </row>
    <row r="361" spans="2:17" ht="12.75">
      <c r="B361">
        <v>17</v>
      </c>
      <c r="C361">
        <v>83</v>
      </c>
      <c r="D361" t="s">
        <v>428</v>
      </c>
      <c r="E361" t="s">
        <v>545</v>
      </c>
      <c r="F361">
        <v>2009</v>
      </c>
      <c r="G361" t="s">
        <v>502</v>
      </c>
      <c r="H361" t="s">
        <v>479</v>
      </c>
      <c r="I361" s="1">
        <v>0.14100694444444445</v>
      </c>
      <c r="J361">
        <v>50</v>
      </c>
      <c r="K361">
        <v>24</v>
      </c>
      <c r="L361">
        <v>100</v>
      </c>
      <c r="M361">
        <v>-26</v>
      </c>
      <c r="O361" s="1">
        <f>I361-N361</f>
        <v>0.14100694444444445</v>
      </c>
      <c r="P361">
        <v>26</v>
      </c>
      <c r="Q361">
        <f>J361+K361-P361</f>
        <v>48</v>
      </c>
    </row>
    <row r="362" spans="2:15" ht="12.75">
      <c r="B362">
        <v>17</v>
      </c>
      <c r="C362">
        <v>83</v>
      </c>
      <c r="D362" t="s">
        <v>70</v>
      </c>
      <c r="E362" t="s">
        <v>546</v>
      </c>
      <c r="F362">
        <v>2009</v>
      </c>
      <c r="G362" t="s">
        <v>502</v>
      </c>
      <c r="H362" t="s">
        <v>479</v>
      </c>
      <c r="O362" s="1"/>
    </row>
    <row r="363" spans="2:17" ht="12.75">
      <c r="B363">
        <v>18</v>
      </c>
      <c r="C363">
        <v>67</v>
      </c>
      <c r="D363" t="s">
        <v>93</v>
      </c>
      <c r="E363" t="s">
        <v>522</v>
      </c>
      <c r="F363">
        <v>2010</v>
      </c>
      <c r="G363" t="s">
        <v>523</v>
      </c>
      <c r="H363" t="s">
        <v>479</v>
      </c>
      <c r="I363" s="1">
        <v>0.17513888888888887</v>
      </c>
      <c r="J363">
        <v>130</v>
      </c>
      <c r="K363">
        <v>36</v>
      </c>
      <c r="N363" s="1">
        <v>0.03194444444444445</v>
      </c>
      <c r="O363" s="1">
        <f>I363-N363</f>
        <v>0.14319444444444443</v>
      </c>
      <c r="P363">
        <v>130</v>
      </c>
      <c r="Q363">
        <f>J363+K363-P363</f>
        <v>36</v>
      </c>
    </row>
    <row r="364" spans="2:15" ht="12.75">
      <c r="B364">
        <v>18</v>
      </c>
      <c r="C364">
        <v>67</v>
      </c>
      <c r="D364" t="s">
        <v>163</v>
      </c>
      <c r="E364" t="s">
        <v>547</v>
      </c>
      <c r="F364">
        <v>1975</v>
      </c>
      <c r="G364" t="s">
        <v>523</v>
      </c>
      <c r="H364" t="s">
        <v>479</v>
      </c>
      <c r="O364" s="1"/>
    </row>
    <row r="365" spans="2:17" ht="12.75">
      <c r="B365">
        <v>19</v>
      </c>
      <c r="C365">
        <v>166</v>
      </c>
      <c r="D365" t="s">
        <v>113</v>
      </c>
      <c r="E365" t="s">
        <v>548</v>
      </c>
      <c r="F365">
        <v>2008</v>
      </c>
      <c r="G365" t="s">
        <v>549</v>
      </c>
      <c r="H365" t="s">
        <v>479</v>
      </c>
      <c r="I365" s="1">
        <v>0.1610300925925926</v>
      </c>
      <c r="J365">
        <v>100</v>
      </c>
      <c r="K365">
        <v>8</v>
      </c>
      <c r="L365">
        <v>380</v>
      </c>
      <c r="M365">
        <v>-272</v>
      </c>
      <c r="O365" s="1">
        <f>I365-N365</f>
        <v>0.1610300925925926</v>
      </c>
      <c r="P365">
        <v>272</v>
      </c>
      <c r="Q365">
        <f>J365+K365-P365</f>
        <v>-164</v>
      </c>
    </row>
    <row r="366" spans="2:15" ht="12.75">
      <c r="B366">
        <v>19</v>
      </c>
      <c r="C366">
        <v>166</v>
      </c>
      <c r="D366" t="s">
        <v>368</v>
      </c>
      <c r="E366" t="s">
        <v>552</v>
      </c>
      <c r="F366">
        <v>2006</v>
      </c>
      <c r="G366" t="s">
        <v>549</v>
      </c>
      <c r="H366" t="s">
        <v>479</v>
      </c>
      <c r="O36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7" r:id="rId1"/>
  <rowBreaks count="2" manualBreakCount="2">
    <brk id="83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Michal Dudla</cp:lastModifiedBy>
  <cp:lastPrinted>2016-05-28T16:33:51Z</cp:lastPrinted>
  <dcterms:created xsi:type="dcterms:W3CDTF">2016-05-28T15:40:57Z</dcterms:created>
  <dcterms:modified xsi:type="dcterms:W3CDTF">2016-05-31T07:06:18Z</dcterms:modified>
  <cp:category/>
  <cp:version/>
  <cp:contentType/>
  <cp:contentStatus/>
</cp:coreProperties>
</file>